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Z:\host\50　事務代行\04　労働保険\"/>
    </mc:Choice>
  </mc:AlternateContent>
  <xr:revisionPtr revIDLastSave="0" documentId="8_{2DE7615F-C0DA-4F2E-BB77-6D195185660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確定賃金内訳表" sheetId="32" r:id="rId1"/>
  </sheets>
  <definedNames>
    <definedName name="_xlnm.Print_Area" localSheetId="0">確定賃金内訳表!$A$1:$X$57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9" i="32" l="1"/>
  <c r="V20" i="32"/>
  <c r="V21" i="32"/>
  <c r="V32" i="32"/>
  <c r="V33" i="32"/>
  <c r="V34" i="32"/>
  <c r="V35" i="32"/>
  <c r="V36" i="32"/>
  <c r="V37" i="32"/>
  <c r="V38" i="32"/>
  <c r="V39" i="32"/>
  <c r="V40" i="32"/>
  <c r="V41" i="32"/>
  <c r="V31" i="32"/>
  <c r="V22" i="32"/>
  <c r="V17" i="32"/>
  <c r="V18" i="32"/>
  <c r="S51" i="32"/>
  <c r="S26" i="32"/>
  <c r="S27" i="32" s="1"/>
  <c r="V49" i="32"/>
  <c r="V50" i="32"/>
  <c r="V10" i="32"/>
  <c r="V11" i="32"/>
  <c r="V13" i="32"/>
  <c r="V14" i="32"/>
  <c r="V16" i="32"/>
  <c r="V23" i="32"/>
  <c r="V24" i="32"/>
  <c r="V25" i="32"/>
  <c r="V29" i="32"/>
  <c r="V30" i="32"/>
  <c r="V42" i="32"/>
  <c r="V43" i="32"/>
  <c r="V44" i="32"/>
  <c r="V45" i="32"/>
  <c r="V46" i="32"/>
  <c r="V47" i="32"/>
  <c r="S52" i="32" l="1"/>
  <c r="U51" i="32"/>
  <c r="U26" i="32"/>
  <c r="U15" i="32"/>
  <c r="T15" i="32"/>
  <c r="U12" i="32"/>
  <c r="T12" i="32"/>
  <c r="H28" i="32"/>
  <c r="I28" i="32"/>
  <c r="J28" i="32"/>
  <c r="J53" i="32" s="1"/>
  <c r="K28" i="32"/>
  <c r="K53" i="32" s="1"/>
  <c r="L28" i="32"/>
  <c r="M28" i="32"/>
  <c r="M53" i="32" s="1"/>
  <c r="N28" i="32"/>
  <c r="O28" i="32"/>
  <c r="P28" i="32"/>
  <c r="P53" i="32" s="1"/>
  <c r="Q28" i="32"/>
  <c r="R28" i="32"/>
  <c r="R53" i="32" s="1"/>
  <c r="G28" i="32"/>
  <c r="P51" i="32"/>
  <c r="R51" i="32"/>
  <c r="T51" i="32"/>
  <c r="L15" i="32"/>
  <c r="N15" i="32"/>
  <c r="G15" i="32"/>
  <c r="H15" i="32"/>
  <c r="I15" i="32"/>
  <c r="J15" i="32"/>
  <c r="K15" i="32"/>
  <c r="M15" i="32"/>
  <c r="O15" i="32"/>
  <c r="P15" i="32"/>
  <c r="Q15" i="32"/>
  <c r="R15" i="32"/>
  <c r="L26" i="32"/>
  <c r="N26" i="32"/>
  <c r="G26" i="32"/>
  <c r="H26" i="32"/>
  <c r="I26" i="32"/>
  <c r="J26" i="32"/>
  <c r="K26" i="32"/>
  <c r="M26" i="32"/>
  <c r="O26" i="32"/>
  <c r="P26" i="32"/>
  <c r="Q26" i="32"/>
  <c r="R26" i="32"/>
  <c r="T26" i="32"/>
  <c r="L12" i="32"/>
  <c r="N12" i="32"/>
  <c r="G12" i="32"/>
  <c r="H12" i="32"/>
  <c r="I12" i="32"/>
  <c r="J12" i="32"/>
  <c r="J51" i="32" s="1"/>
  <c r="K12" i="32"/>
  <c r="K51" i="32" s="1"/>
  <c r="M12" i="32"/>
  <c r="M51" i="32" s="1"/>
  <c r="O12" i="32"/>
  <c r="P12" i="32"/>
  <c r="Q12" i="32"/>
  <c r="R12" i="32"/>
  <c r="K63" i="32" a="1"/>
  <c r="K63" i="32" s="1"/>
  <c r="I63" i="32" a="1"/>
  <c r="I63" i="32" s="1"/>
  <c r="U63" i="32" a="1"/>
  <c r="U63" i="32" s="1"/>
  <c r="L63" i="32" a="1"/>
  <c r="L63" i="32" s="1"/>
  <c r="Q63" i="32" a="1"/>
  <c r="Q63" i="32" s="1"/>
  <c r="J63" i="32" a="1"/>
  <c r="J63" i="32" s="1"/>
  <c r="S63" i="32" a="1"/>
  <c r="S63" i="32" s="1"/>
  <c r="T63" i="32" a="1"/>
  <c r="T63" i="32" s="1"/>
  <c r="H63" i="32" a="1"/>
  <c r="H63" i="32" s="1"/>
  <c r="R63" i="32" a="1"/>
  <c r="R63" i="32" s="1"/>
  <c r="G63" i="32" a="1"/>
  <c r="G63" i="32" s="1"/>
  <c r="P63" i="32" a="1"/>
  <c r="P63" i="32" s="1"/>
  <c r="V63" i="32" a="1"/>
  <c r="V63" i="32" s="1"/>
  <c r="X63" i="32" a="1"/>
  <c r="X63" i="32" s="1"/>
  <c r="V26" i="32" l="1"/>
  <c r="Q53" i="32"/>
  <c r="Q51" i="32"/>
  <c r="L51" i="32"/>
  <c r="V28" i="32"/>
  <c r="W5" i="32" s="1"/>
  <c r="U5" i="32" s="1"/>
  <c r="V15" i="32"/>
  <c r="V12" i="32"/>
  <c r="R27" i="32"/>
  <c r="R52" i="32" s="1"/>
  <c r="H27" i="32"/>
  <c r="Q27" i="32"/>
  <c r="P27" i="32"/>
  <c r="P52" i="32" s="1"/>
  <c r="U27" i="32"/>
  <c r="U52" i="32" s="1"/>
  <c r="J27" i="32"/>
  <c r="J52" i="32" s="1"/>
  <c r="K27" i="32"/>
  <c r="K52" i="32" s="1"/>
  <c r="I27" i="32"/>
  <c r="N27" i="32"/>
  <c r="T27" i="32"/>
  <c r="T52" i="32" s="1"/>
  <c r="O27" i="32"/>
  <c r="M27" i="32"/>
  <c r="L27" i="32"/>
  <c r="G27" i="32"/>
  <c r="H51" i="32" l="1"/>
  <c r="H52" i="32" s="1"/>
  <c r="H53" i="32"/>
  <c r="Q52" i="32"/>
  <c r="O51" i="32"/>
  <c r="O52" i="32" s="1"/>
  <c r="O53" i="32"/>
  <c r="N51" i="32"/>
  <c r="N52" i="32" s="1"/>
  <c r="N53" i="32"/>
  <c r="L53" i="32"/>
  <c r="L52" i="32"/>
  <c r="I51" i="32"/>
  <c r="I52" i="32" s="1"/>
  <c r="I53" i="32"/>
  <c r="V27" i="32"/>
  <c r="S5" i="32" s="1"/>
  <c r="G51" i="32"/>
  <c r="G53" i="32"/>
  <c r="V48" i="32"/>
  <c r="M52" i="32"/>
  <c r="V53" i="32" l="1"/>
  <c r="W6" i="32" s="1"/>
  <c r="U6" i="32" s="1"/>
  <c r="V51" i="32"/>
  <c r="G52" i="32"/>
  <c r="V52" i="32" s="1"/>
  <c r="S6" i="3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U4" authorId="0" shapeId="0" xr:uid="{AB70CBD9-909F-4CE2-9066-D9F1696EB8F0}">
      <text>
        <r>
          <rPr>
            <b/>
            <sz val="9"/>
            <color indexed="81"/>
            <rFont val="MS P ゴシック"/>
            <family val="3"/>
            <charset val="128"/>
          </rPr>
          <t>user:</t>
        </r>
        <r>
          <rPr>
            <sz val="9"/>
            <color indexed="81"/>
            <rFont val="MS P ゴシック"/>
            <family val="3"/>
            <charset val="128"/>
          </rPr>
          <t xml:space="preserve">
１人未満の場合は
少数点以下端数を
切り上げて１人と
カウントします。
※１人以上は小数点
以下の端数は切捨て
処理です。</t>
        </r>
      </text>
    </comment>
  </commentList>
</comments>
</file>

<file path=xl/sharedStrings.xml><?xml version="1.0" encoding="utf-8"?>
<sst xmlns="http://schemas.openxmlformats.org/spreadsheetml/2006/main" count="76" uniqueCount="59">
  <si>
    <t>事業所名</t>
    <rPh sb="0" eb="3">
      <t>ジギョウショ</t>
    </rPh>
    <rPh sb="3" eb="4">
      <t>メイ</t>
    </rPh>
    <phoneticPr fontId="4"/>
  </si>
  <si>
    <t>Ａ①の支払賃金計</t>
    <rPh sb="3" eb="5">
      <t>シハライ</t>
    </rPh>
    <rPh sb="5" eb="7">
      <t>チンギン</t>
    </rPh>
    <rPh sb="7" eb="8">
      <t>ケイ</t>
    </rPh>
    <phoneticPr fontId="4"/>
  </si>
  <si>
    <t>Ｂ②の支払賃金計</t>
    <rPh sb="3" eb="5">
      <t>シハライ</t>
    </rPh>
    <rPh sb="5" eb="7">
      <t>チンギン</t>
    </rPh>
    <rPh sb="7" eb="8">
      <t>ケイ</t>
    </rPh>
    <phoneticPr fontId="4"/>
  </si>
  <si>
    <t>Ｃ③の支払賃金計</t>
    <rPh sb="3" eb="5">
      <t>シハライ</t>
    </rPh>
    <rPh sb="5" eb="7">
      <t>チンギン</t>
    </rPh>
    <rPh sb="7" eb="8">
      <t>ケイ</t>
    </rPh>
    <phoneticPr fontId="4"/>
  </si>
  <si>
    <t>支払賃金計</t>
    <rPh sb="0" eb="2">
      <t>シハライ</t>
    </rPh>
    <rPh sb="2" eb="4">
      <t>チンギン</t>
    </rPh>
    <rPh sb="4" eb="5">
      <t>ケイ</t>
    </rPh>
    <phoneticPr fontId="4"/>
  </si>
  <si>
    <t>人員計</t>
    <rPh sb="0" eb="2">
      <t>ジンイン</t>
    </rPh>
    <rPh sb="2" eb="3">
      <t>ケイ</t>
    </rPh>
    <phoneticPr fontId="4"/>
  </si>
  <si>
    <t>Ｆ④の支払賃金計</t>
    <rPh sb="3" eb="5">
      <t>シハライ</t>
    </rPh>
    <rPh sb="5" eb="7">
      <t>チンギン</t>
    </rPh>
    <rPh sb="7" eb="8">
      <t>ケイ</t>
    </rPh>
    <phoneticPr fontId="4"/>
  </si>
  <si>
    <r>
      <t>Ｄ 雇用保険合計</t>
    </r>
    <r>
      <rPr>
        <sz val="7"/>
        <rFont val="ＭＳ Ｐゴシック"/>
        <family val="3"/>
        <charset val="128"/>
      </rPr>
      <t xml:space="preserve"> （ Ｂ + Ｃ ）</t>
    </r>
    <rPh sb="2" eb="4">
      <t>コヨウ</t>
    </rPh>
    <rPh sb="4" eb="6">
      <t>ホケン</t>
    </rPh>
    <rPh sb="6" eb="8">
      <t>ゴウケイ</t>
    </rPh>
    <phoneticPr fontId="4"/>
  </si>
  <si>
    <t>電話番号</t>
    <rPh sb="0" eb="2">
      <t>デンワ</t>
    </rPh>
    <rPh sb="2" eb="4">
      <t>バンゴウ</t>
    </rPh>
    <phoneticPr fontId="4"/>
  </si>
  <si>
    <t>事業概要</t>
    <rPh sb="0" eb="2">
      <t>ジギョウ</t>
    </rPh>
    <rPh sb="2" eb="4">
      <t>ガイヨウ</t>
    </rPh>
    <phoneticPr fontId="4"/>
  </si>
  <si>
    <t>労働保険番号</t>
    <rPh sb="0" eb="2">
      <t>ロウドウ</t>
    </rPh>
    <rPh sb="2" eb="4">
      <t>ホケン</t>
    </rPh>
    <rPh sb="4" eb="6">
      <t>バンゴウ</t>
    </rPh>
    <phoneticPr fontId="4"/>
  </si>
  <si>
    <t>　　　　　　　　　　　　月別氏名</t>
    <rPh sb="12" eb="13">
      <t>ツキ</t>
    </rPh>
    <rPh sb="13" eb="14">
      <t>ベツ</t>
    </rPh>
    <rPh sb="14" eb="16">
      <t>シメイ</t>
    </rPh>
    <phoneticPr fontId="4"/>
  </si>
  <si>
    <t>４月</t>
    <rPh sb="1" eb="2">
      <t>ガツ</t>
    </rPh>
    <phoneticPr fontId="4"/>
  </si>
  <si>
    <t>５月</t>
    <rPh sb="1" eb="2">
      <t>ガツ</t>
    </rPh>
    <phoneticPr fontId="4"/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</si>
  <si>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</si>
  <si>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</si>
  <si>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</si>
  <si>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</si>
  <si>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</si>
  <si>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</si>
  <si>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</si>
  <si>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</si>
  <si>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</si>
  <si>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</si>
  <si>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合　計</t>
    <rPh sb="0" eb="1">
      <t>ゴウ</t>
    </rPh>
    <rPh sb="2" eb="3">
      <t>ケイ</t>
    </rPh>
    <phoneticPr fontId="4"/>
  </si>
  <si>
    <t>支　　　　　　払　　　　　　賃　　　　　　金　　　　　　総　　　　　　額</t>
    <rPh sb="0" eb="1">
      <t>ササ</t>
    </rPh>
    <rPh sb="7" eb="8">
      <t>フツ</t>
    </rPh>
    <rPh sb="14" eb="15">
      <t>チン</t>
    </rPh>
    <rPh sb="21" eb="22">
      <t>キン</t>
    </rPh>
    <rPh sb="28" eb="29">
      <t>フサ</t>
    </rPh>
    <rPh sb="35" eb="36">
      <t>ガク</t>
    </rPh>
    <phoneticPr fontId="4"/>
  </si>
  <si>
    <t>≪　特　別　加　入　者　≫</t>
    <rPh sb="2" eb="3">
      <t>トク</t>
    </rPh>
    <rPh sb="4" eb="5">
      <t>ベツ</t>
    </rPh>
    <rPh sb="6" eb="7">
      <t>クワ</t>
    </rPh>
    <rPh sb="8" eb="9">
      <t>イ</t>
    </rPh>
    <rPh sb="10" eb="11">
      <t>モノ</t>
    </rPh>
    <phoneticPr fontId="4"/>
  </si>
  <si>
    <t>番号</t>
    <rPh sb="0" eb="2">
      <t>バンゴウ</t>
    </rPh>
    <phoneticPr fontId="4"/>
  </si>
  <si>
    <t>氏名</t>
    <rPh sb="0" eb="2">
      <t>シメイ</t>
    </rPh>
    <phoneticPr fontId="4"/>
  </si>
  <si>
    <t>給付基礎日額</t>
    <rPh sb="0" eb="2">
      <t>キュウフ</t>
    </rPh>
    <rPh sb="2" eb="4">
      <t>キソ</t>
    </rPh>
    <rPh sb="4" eb="5">
      <t>ニチ</t>
    </rPh>
    <rPh sb="5" eb="6">
      <t>ガク</t>
    </rPh>
    <phoneticPr fontId="4"/>
  </si>
  <si>
    <t>加入・脱退年月</t>
    <rPh sb="0" eb="2">
      <t>カニュウ</t>
    </rPh>
    <rPh sb="3" eb="5">
      <t>ダッタイ</t>
    </rPh>
    <rPh sb="5" eb="7">
      <t>ネンゲツ</t>
    </rPh>
    <phoneticPr fontId="4"/>
  </si>
  <si>
    <t>０５</t>
    <phoneticPr fontId="4"/>
  </si>
  <si>
    <t>０６</t>
    <phoneticPr fontId="4"/>
  </si>
  <si>
    <t>０１</t>
    <phoneticPr fontId="4"/>
  </si>
  <si>
    <t>０３</t>
    <phoneticPr fontId="4"/>
  </si>
  <si>
    <t>０２</t>
    <phoneticPr fontId="4"/>
  </si>
  <si>
    <t>０４</t>
    <phoneticPr fontId="4"/>
  </si>
  <si>
    <t>退職日</t>
    <rPh sb="0" eb="2">
      <t>タイショク</t>
    </rPh>
    <rPh sb="2" eb="3">
      <t>ビ</t>
    </rPh>
    <phoneticPr fontId="4"/>
  </si>
  <si>
    <t>年度労働保険料確定賃金内訳表</t>
  </si>
  <si>
    <r>
      <t>総合計</t>
    </r>
    <r>
      <rPr>
        <sz val="9"/>
        <rFont val="ＭＳ Ｐゴシック"/>
        <family val="3"/>
        <charset val="128"/>
      </rPr>
      <t>（労災保険）　（ Ａ + Ｄ + Ｆ ）</t>
    </r>
    <rPh sb="0" eb="1">
      <t>ソウ</t>
    </rPh>
    <rPh sb="1" eb="3">
      <t>ゴウケイ</t>
    </rPh>
    <rPh sb="4" eb="6">
      <t>ロウサイ</t>
    </rPh>
    <rPh sb="6" eb="8">
      <t>ホケン</t>
    </rPh>
    <phoneticPr fontId="4"/>
  </si>
  <si>
    <t>　</t>
    <phoneticPr fontId="4"/>
  </si>
  <si>
    <t>　</t>
    <phoneticPr fontId="4"/>
  </si>
  <si>
    <t>雇用保険対象賃金</t>
    <rPh sb="0" eb="4">
      <t>コヨウホケン</t>
    </rPh>
    <rPh sb="4" eb="8">
      <t>タイショウチンギン</t>
    </rPh>
    <phoneticPr fontId="4"/>
  </si>
  <si>
    <t>労災保険対象賃金</t>
    <rPh sb="0" eb="4">
      <t>ロウサイホケン</t>
    </rPh>
    <rPh sb="4" eb="8">
      <t>タイショウチンギン</t>
    </rPh>
    <phoneticPr fontId="4"/>
  </si>
  <si>
    <t>対象人数</t>
    <rPh sb="0" eb="4">
      <t>タイショウニンズウ</t>
    </rPh>
    <phoneticPr fontId="4"/>
  </si>
  <si>
    <t>賞与（　月）</t>
    <rPh sb="0" eb="2">
      <t>ショウヨ</t>
    </rPh>
    <rPh sb="4" eb="5">
      <t>ツキ</t>
    </rPh>
    <phoneticPr fontId="4"/>
  </si>
  <si>
    <t>入社日</t>
    <rPh sb="0" eb="3">
      <t>ニュウシャビ</t>
    </rPh>
    <phoneticPr fontId="4"/>
  </si>
  <si>
    <t>令和</t>
    <rPh sb="0" eb="2">
      <t>レイワ</t>
    </rPh>
    <phoneticPr fontId="4"/>
  </si>
  <si>
    <t>　</t>
    <phoneticPr fontId="4"/>
  </si>
  <si>
    <r>
      <rPr>
        <sz val="18"/>
        <color theme="1"/>
        <rFont val="ＭＳ Ｐゴシック"/>
        <family val="3"/>
        <charset val="128"/>
      </rPr>
      <t>2030593602</t>
    </r>
    <r>
      <rPr>
        <sz val="24"/>
        <color theme="1"/>
        <rFont val="ＭＳ Ｐゴシック"/>
        <family val="3"/>
        <charset val="128"/>
      </rPr>
      <t>□-□□□</t>
    </r>
    <phoneticPr fontId="4"/>
  </si>
  <si>
    <r>
      <t>上記以外のパート・アルバイトへの</t>
    </r>
    <r>
      <rPr>
        <sz val="9"/>
        <color rgb="FFFF0000"/>
        <rFont val="ＭＳ Ｐゴシック"/>
        <family val="3"/>
        <charset val="128"/>
      </rPr>
      <t>月別合計支給額</t>
    </r>
    <rPh sb="0" eb="2">
      <t>ジョウキ</t>
    </rPh>
    <rPh sb="2" eb="4">
      <t>イガイ</t>
    </rPh>
    <rPh sb="16" eb="18">
      <t>ツキベツ</t>
    </rPh>
    <rPh sb="18" eb="20">
      <t>ゴウケイ</t>
    </rPh>
    <rPh sb="20" eb="23">
      <t>シキュウガク</t>
    </rPh>
    <phoneticPr fontId="4"/>
  </si>
  <si>
    <r>
      <t>上記以外の月別のパート・アルバイトの月別合計</t>
    </r>
    <r>
      <rPr>
        <sz val="12"/>
        <color rgb="FFFF0000"/>
        <rFont val="ＭＳ Ｐゴシック"/>
        <family val="3"/>
        <charset val="128"/>
      </rPr>
      <t>人数</t>
    </r>
    <rPh sb="0" eb="2">
      <t>ジョウキ</t>
    </rPh>
    <rPh sb="2" eb="4">
      <t>イガイ</t>
    </rPh>
    <rPh sb="5" eb="7">
      <t>ツキベツ</t>
    </rPh>
    <rPh sb="18" eb="20">
      <t>ツキベツ</t>
    </rPh>
    <rPh sb="20" eb="22">
      <t>ゴウケイ</t>
    </rPh>
    <rPh sb="22" eb="24">
      <t>ニンズウ</t>
    </rPh>
    <phoneticPr fontId="4"/>
  </si>
  <si>
    <t xml:space="preserve"> </t>
    <phoneticPr fontId="4"/>
  </si>
  <si>
    <t>①労災保険のみ加入　　　　　　　　　　　　　</t>
    <rPh sb="1" eb="3">
      <t>ロウサイ</t>
    </rPh>
    <rPh sb="3" eb="5">
      <t>ホケン</t>
    </rPh>
    <rPh sb="7" eb="9">
      <t>カニュウ</t>
    </rPh>
    <phoneticPr fontId="4"/>
  </si>
  <si>
    <t>②労災保険・雇用保険加入</t>
    <rPh sb="1" eb="3">
      <t>ロウサイ</t>
    </rPh>
    <rPh sb="3" eb="5">
      <t>ホケン</t>
    </rPh>
    <rPh sb="6" eb="8">
      <t>コヨウ</t>
    </rPh>
    <rPh sb="8" eb="10">
      <t>ホケン</t>
    </rPh>
    <rPh sb="10" eb="12">
      <t>カニュウ</t>
    </rPh>
    <phoneticPr fontId="4"/>
  </si>
  <si>
    <t>支　給　額　　　　　    　　　（千円未満切り捨て）　　　　　　　　　　　　　　　　　　　　　　　</t>
    <rPh sb="0" eb="1">
      <t>シ</t>
    </rPh>
    <rPh sb="2" eb="3">
      <t>キュウ</t>
    </rPh>
    <rPh sb="4" eb="5">
      <t>ガク</t>
    </rPh>
    <rPh sb="18" eb="20">
      <t>センエン</t>
    </rPh>
    <rPh sb="20" eb="22">
      <t>ミマン</t>
    </rPh>
    <rPh sb="22" eb="23">
      <t>キ</t>
    </rPh>
    <rPh sb="24" eb="25">
      <t>ス</t>
    </rPh>
    <phoneticPr fontId="4"/>
  </si>
  <si>
    <t>③労災保険・雇用保険とも加入の者　    雇用保険の加入要件を満たす者で未加入者も含めて記入し後日、取得の手続きをして下さい</t>
    <rPh sb="1" eb="3">
      <t>ロウサイ</t>
    </rPh>
    <rPh sb="3" eb="5">
      <t>ホケン</t>
    </rPh>
    <rPh sb="6" eb="8">
      <t>コヨウ</t>
    </rPh>
    <rPh sb="8" eb="10">
      <t>ホケン</t>
    </rPh>
    <rPh sb="12" eb="14">
      <t>カニュウ</t>
    </rPh>
    <rPh sb="15" eb="16">
      <t>モノ</t>
    </rPh>
    <rPh sb="21" eb="23">
      <t>コヨウ</t>
    </rPh>
    <rPh sb="23" eb="25">
      <t>ホケン</t>
    </rPh>
    <rPh sb="26" eb="28">
      <t>カニュウ</t>
    </rPh>
    <rPh sb="28" eb="30">
      <t>ヨウケン</t>
    </rPh>
    <rPh sb="31" eb="32">
      <t>ミ</t>
    </rPh>
    <rPh sb="34" eb="35">
      <t>モノ</t>
    </rPh>
    <rPh sb="36" eb="39">
      <t>ミカニュウ</t>
    </rPh>
    <rPh sb="39" eb="40">
      <t>シャ</t>
    </rPh>
    <rPh sb="41" eb="42">
      <t>フク</t>
    </rPh>
    <rPh sb="44" eb="46">
      <t>シュトク</t>
    </rPh>
    <rPh sb="47" eb="49">
      <t>ゴジツ</t>
    </rPh>
    <rPh sb="52" eb="53">
      <t>クダ</t>
    </rPh>
    <phoneticPr fontId="4"/>
  </si>
  <si>
    <r>
      <rPr>
        <sz val="12"/>
        <rFont val="ＭＳ Ｐゴシック"/>
        <family val="3"/>
        <charset val="128"/>
      </rPr>
      <t>④労災保険のみ加入</t>
    </r>
    <r>
      <rPr>
        <sz val="9"/>
        <rFont val="ＭＳ Ｐゴシック"/>
        <family val="3"/>
        <charset val="128"/>
      </rPr>
      <t>　                      アルバイト等で１日でも雇った者・雑給で支払った者も記入して下さい</t>
    </r>
    <rPh sb="1" eb="3">
      <t>ロウサイ</t>
    </rPh>
    <rPh sb="3" eb="5">
      <t>ホケン</t>
    </rPh>
    <rPh sb="7" eb="9">
      <t>カニュウ</t>
    </rPh>
    <rPh sb="37" eb="38">
      <t>トウ</t>
    </rPh>
    <rPh sb="40" eb="41">
      <t>ヒ</t>
    </rPh>
    <rPh sb="43" eb="44">
      <t>ヤト</t>
    </rPh>
    <rPh sb="46" eb="47">
      <t>モノ</t>
    </rPh>
    <rPh sb="48" eb="49">
      <t>ザツ</t>
    </rPh>
    <rPh sb="49" eb="50">
      <t>キュウ</t>
    </rPh>
    <rPh sb="51" eb="53">
      <t>シハラ</t>
    </rPh>
    <rPh sb="55" eb="56">
      <t>モノ</t>
    </rPh>
    <rPh sb="57" eb="59">
      <t>キニュウ</t>
    </rPh>
    <rPh sb="61" eb="62">
      <t>クダ</t>
    </rPh>
    <phoneticPr fontId="4"/>
  </si>
  <si>
    <t>令和　年度内に入退社があった方のみ記入　</t>
    <rPh sb="0" eb="2">
      <t>レイワ</t>
    </rPh>
    <rPh sb="3" eb="5">
      <t>ネンド</t>
    </rPh>
    <rPh sb="5" eb="6">
      <t>ナイ</t>
    </rPh>
    <rPh sb="7" eb="10">
      <t>ニュウタイシャ</t>
    </rPh>
    <rPh sb="14" eb="15">
      <t>カタ</t>
    </rPh>
    <rPh sb="17" eb="19">
      <t>キニュウ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</si>
</sst>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###&quot;人&quot;"/>
    <numFmt numFmtId="178" formatCode="0_);[Red]\(0\)"/>
    <numFmt numFmtId="179" formatCode="0.00_);[Red]\(0.00\)"/>
    <numFmt numFmtId="180" formatCode="#,##0_);[Red]\(#,##0\)"/>
  </numFmts>
  <fonts count="2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7"/>
      <name val="ＭＳ Ｐゴシック"/>
      <family val="3"/>
      <charset val="128"/>
    </font>
    <font>
      <sz val="6.5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3.5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2"/>
      <name val="HGP明朝B"/>
      <family val="1"/>
      <charset val="128"/>
    </font>
    <font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97">
    <xf numFmtId="0" fontId="0" fillId="0" borderId="0" xfId="0"/>
    <xf numFmtId="38" fontId="13" fillId="5" borderId="9" xfId="1" applyFont="1" applyFill="1" applyBorder="1" applyAlignment="1" applyProtection="1">
      <alignment horizontal="right" vertical="center"/>
      <protection hidden="1"/>
    </xf>
    <xf numFmtId="38" fontId="13" fillId="5" borderId="19" xfId="1" applyFont="1" applyFill="1" applyBorder="1" applyAlignment="1" applyProtection="1">
      <alignment horizontal="right" vertical="center"/>
      <protection hidden="1"/>
    </xf>
    <xf numFmtId="38" fontId="13" fillId="5" borderId="5" xfId="1" applyFont="1" applyFill="1" applyBorder="1" applyAlignment="1" applyProtection="1">
      <alignment horizontal="right" vertical="center"/>
      <protection hidden="1"/>
    </xf>
    <xf numFmtId="38" fontId="13" fillId="5" borderId="20" xfId="1" applyFont="1" applyFill="1" applyBorder="1" applyAlignment="1" applyProtection="1">
      <alignment horizontal="right" vertical="center"/>
      <protection hidden="1"/>
    </xf>
    <xf numFmtId="38" fontId="13" fillId="2" borderId="10" xfId="1" applyFont="1" applyFill="1" applyBorder="1" applyAlignment="1" applyProtection="1">
      <alignment horizontal="right" vertical="center"/>
      <protection hidden="1"/>
    </xf>
    <xf numFmtId="38" fontId="13" fillId="2" borderId="21" xfId="1" applyFont="1" applyFill="1" applyBorder="1" applyAlignment="1" applyProtection="1">
      <alignment horizontal="right" vertical="center"/>
      <protection hidden="1"/>
    </xf>
    <xf numFmtId="177" fontId="13" fillId="2" borderId="6" xfId="0" applyNumberFormat="1" applyFont="1" applyFill="1" applyBorder="1" applyAlignment="1" applyProtection="1">
      <alignment horizontal="right" vertical="center"/>
      <protection hidden="1"/>
    </xf>
    <xf numFmtId="38" fontId="13" fillId="2" borderId="31" xfId="1" applyFont="1" applyFill="1" applyBorder="1" applyAlignment="1" applyProtection="1">
      <alignment horizontal="right" vertical="center"/>
      <protection hidden="1"/>
    </xf>
    <xf numFmtId="0" fontId="3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6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distributed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distributed" vertical="center"/>
      <protection locked="0"/>
    </xf>
    <xf numFmtId="0" fontId="0" fillId="0" borderId="0" xfId="0" applyAlignment="1" applyProtection="1">
      <alignment horizontal="distributed" vertical="center"/>
      <protection locked="0"/>
    </xf>
    <xf numFmtId="176" fontId="2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38" fontId="13" fillId="0" borderId="10" xfId="1" applyFont="1" applyBorder="1" applyAlignment="1" applyProtection="1">
      <alignment horizontal="right" vertical="center"/>
      <protection locked="0"/>
    </xf>
    <xf numFmtId="38" fontId="13" fillId="0" borderId="11" xfId="1" applyFont="1" applyBorder="1" applyAlignment="1" applyProtection="1">
      <alignment horizontal="right" vertical="center"/>
      <protection locked="0"/>
    </xf>
    <xf numFmtId="38" fontId="13" fillId="0" borderId="12" xfId="1" applyFont="1" applyBorder="1" applyAlignment="1" applyProtection="1">
      <alignment horizontal="right" vertical="center"/>
      <protection locked="0"/>
    </xf>
    <xf numFmtId="38" fontId="13" fillId="0" borderId="13" xfId="1" applyFont="1" applyBorder="1" applyAlignment="1" applyProtection="1">
      <alignment horizontal="right" vertical="center"/>
      <protection locked="0"/>
    </xf>
    <xf numFmtId="38" fontId="13" fillId="0" borderId="14" xfId="1" applyFont="1" applyBorder="1" applyAlignment="1" applyProtection="1">
      <alignment horizontal="right" vertical="center"/>
      <protection locked="0"/>
    </xf>
    <xf numFmtId="38" fontId="13" fillId="0" borderId="15" xfId="1" applyFont="1" applyBorder="1" applyAlignment="1" applyProtection="1">
      <alignment horizontal="right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53" xfId="0" applyFont="1" applyBorder="1" applyAlignment="1" applyProtection="1">
      <alignment horizontal="center" vertical="center"/>
      <protection locked="0"/>
    </xf>
    <xf numFmtId="38" fontId="13" fillId="0" borderId="6" xfId="1" applyFont="1" applyBorder="1" applyAlignment="1" applyProtection="1">
      <alignment horizontal="right" vertical="center"/>
      <protection locked="0"/>
    </xf>
    <xf numFmtId="38" fontId="13" fillId="0" borderId="7" xfId="1" applyFont="1" applyBorder="1" applyAlignment="1" applyProtection="1">
      <alignment horizontal="right" vertical="center"/>
      <protection locked="0"/>
    </xf>
    <xf numFmtId="38" fontId="13" fillId="0" borderId="2" xfId="1" applyFont="1" applyBorder="1" applyAlignment="1" applyProtection="1">
      <alignment horizontal="right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distributed" vertical="center"/>
      <protection locked="0"/>
    </xf>
    <xf numFmtId="0" fontId="0" fillId="0" borderId="26" xfId="0" applyBorder="1" applyAlignment="1" applyProtection="1">
      <alignment horizontal="distributed" vertical="center"/>
      <protection locked="0"/>
    </xf>
    <xf numFmtId="0" fontId="1" fillId="0" borderId="52" xfId="0" applyFont="1" applyBorder="1" applyAlignment="1" applyProtection="1">
      <alignment horizontal="distributed" vertical="center"/>
      <protection locked="0"/>
    </xf>
    <xf numFmtId="0" fontId="0" fillId="0" borderId="52" xfId="0" applyBorder="1" applyAlignment="1" applyProtection="1">
      <alignment horizontal="distributed" vertical="center"/>
      <protection locked="0"/>
    </xf>
    <xf numFmtId="38" fontId="13" fillId="0" borderId="13" xfId="1" applyFont="1" applyFill="1" applyBorder="1" applyAlignment="1" applyProtection="1">
      <alignment horizontal="right" vertical="center"/>
      <protection locked="0"/>
    </xf>
    <xf numFmtId="38" fontId="13" fillId="0" borderId="14" xfId="1" applyFont="1" applyFill="1" applyBorder="1" applyAlignment="1" applyProtection="1">
      <alignment horizontal="right" vertical="center"/>
      <protection locked="0"/>
    </xf>
    <xf numFmtId="14" fontId="0" fillId="0" borderId="52" xfId="0" applyNumberFormat="1" applyBorder="1" applyAlignment="1" applyProtection="1">
      <alignment horizontal="distributed" vertical="center"/>
      <protection locked="0"/>
    </xf>
    <xf numFmtId="0" fontId="0" fillId="0" borderId="27" xfId="0" applyBorder="1" applyAlignment="1" applyProtection="1">
      <alignment horizontal="distributed" vertical="center"/>
      <protection locked="0"/>
    </xf>
    <xf numFmtId="0" fontId="1" fillId="0" borderId="51" xfId="0" applyFont="1" applyBorder="1" applyAlignment="1" applyProtection="1">
      <alignment horizontal="distributed" vertical="center"/>
      <protection locked="0"/>
    </xf>
    <xf numFmtId="38" fontId="13" fillId="0" borderId="16" xfId="1" applyFont="1" applyBorder="1" applyAlignment="1" applyProtection="1">
      <alignment horizontal="right" vertical="center"/>
      <protection locked="0"/>
    </xf>
    <xf numFmtId="38" fontId="13" fillId="0" borderId="17" xfId="1" applyFont="1" applyBorder="1" applyAlignment="1" applyProtection="1">
      <alignment horizontal="right" vertical="center"/>
      <protection locked="0"/>
    </xf>
    <xf numFmtId="38" fontId="13" fillId="0" borderId="18" xfId="1" applyFont="1" applyBorder="1" applyAlignment="1" applyProtection="1">
      <alignment horizontal="right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38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38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0" fontId="1" fillId="0" borderId="26" xfId="0" applyFont="1" applyBorder="1" applyAlignment="1" applyProtection="1">
      <alignment horizontal="distributed" vertical="center"/>
      <protection locked="0"/>
    </xf>
    <xf numFmtId="0" fontId="1" fillId="0" borderId="27" xfId="0" applyFont="1" applyBorder="1" applyAlignment="1" applyProtection="1">
      <alignment horizontal="distributed" vertical="center"/>
      <protection locked="0"/>
    </xf>
    <xf numFmtId="38" fontId="13" fillId="0" borderId="9" xfId="1" applyFont="1" applyFill="1" applyBorder="1" applyAlignment="1" applyProtection="1">
      <alignment horizontal="right" vertical="center"/>
      <protection locked="0"/>
    </xf>
    <xf numFmtId="38" fontId="13" fillId="0" borderId="19" xfId="1" applyFont="1" applyFill="1" applyBorder="1" applyAlignment="1" applyProtection="1">
      <alignment horizontal="right" vertical="center"/>
      <protection locked="0"/>
    </xf>
    <xf numFmtId="177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177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49" fontId="8" fillId="3" borderId="1" xfId="0" applyNumberFormat="1" applyFont="1" applyFill="1" applyBorder="1" applyAlignment="1" applyProtection="1">
      <alignment horizontal="distributed" vertical="center"/>
      <protection locked="0"/>
    </xf>
    <xf numFmtId="49" fontId="8" fillId="3" borderId="3" xfId="0" applyNumberFormat="1" applyFont="1" applyFill="1" applyBorder="1" applyAlignment="1" applyProtection="1">
      <alignment horizontal="distributed" vertical="center"/>
      <protection locked="0"/>
    </xf>
    <xf numFmtId="49" fontId="8" fillId="3" borderId="4" xfId="0" applyNumberFormat="1" applyFont="1" applyFill="1" applyBorder="1" applyAlignment="1" applyProtection="1">
      <alignment horizontal="distributed" vertical="center"/>
      <protection locked="0"/>
    </xf>
    <xf numFmtId="49" fontId="8" fillId="3" borderId="5" xfId="0" applyNumberFormat="1" applyFont="1" applyFill="1" applyBorder="1" applyAlignment="1" applyProtection="1">
      <alignment horizontal="distributed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distributed" vertical="center"/>
      <protection locked="0"/>
    </xf>
    <xf numFmtId="38" fontId="7" fillId="0" borderId="3" xfId="1" applyFont="1" applyBorder="1" applyAlignment="1" applyProtection="1">
      <alignment horizontal="distributed" vertical="center"/>
      <protection locked="0"/>
    </xf>
    <xf numFmtId="49" fontId="7" fillId="0" borderId="4" xfId="0" applyNumberFormat="1" applyFont="1" applyBorder="1" applyAlignment="1" applyProtection="1">
      <alignment horizontal="distributed" vertical="center"/>
      <protection locked="0"/>
    </xf>
    <xf numFmtId="49" fontId="5" fillId="0" borderId="5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distributed" vertical="center"/>
      <protection locked="0"/>
    </xf>
    <xf numFmtId="38" fontId="7" fillId="0" borderId="24" xfId="1" applyFont="1" applyBorder="1" applyAlignment="1" applyProtection="1">
      <alignment horizontal="distributed" vertical="center"/>
      <protection locked="0"/>
    </xf>
    <xf numFmtId="49" fontId="7" fillId="0" borderId="25" xfId="0" applyNumberFormat="1" applyFont="1" applyBorder="1" applyAlignment="1" applyProtection="1">
      <alignment horizontal="distributed" vertical="center"/>
      <protection locked="0"/>
    </xf>
    <xf numFmtId="49" fontId="5" fillId="0" borderId="9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25" xfId="0" applyNumberFormat="1" applyFont="1" applyBorder="1" applyAlignment="1" applyProtection="1">
      <alignment horizontal="center" vertical="center"/>
      <protection locked="0"/>
    </xf>
    <xf numFmtId="38" fontId="13" fillId="2" borderId="31" xfId="1" applyFont="1" applyFill="1" applyBorder="1" applyAlignment="1" applyProtection="1">
      <alignment horizontal="right" vertical="center"/>
      <protection locked="0" hidden="1"/>
    </xf>
    <xf numFmtId="179" fontId="5" fillId="0" borderId="0" xfId="0" applyNumberFormat="1" applyFont="1" applyAlignment="1" applyProtection="1">
      <alignment horizontal="center" vertical="center"/>
      <protection locked="0"/>
    </xf>
    <xf numFmtId="38" fontId="13" fillId="0" borderId="31" xfId="1" applyFont="1" applyBorder="1" applyAlignment="1" applyProtection="1">
      <alignment horizontal="right" vertical="center"/>
      <protection locked="0"/>
    </xf>
    <xf numFmtId="38" fontId="13" fillId="0" borderId="29" xfId="1" applyFont="1" applyBorder="1" applyAlignment="1" applyProtection="1">
      <alignment horizontal="right" vertical="center"/>
      <protection locked="0"/>
    </xf>
    <xf numFmtId="57" fontId="3" fillId="0" borderId="0" xfId="0" applyNumberFormat="1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1" fillId="0" borderId="50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57" fontId="1" fillId="0" borderId="47" xfId="0" applyNumberFormat="1" applyFont="1" applyBorder="1" applyAlignment="1" applyProtection="1">
      <alignment horizontal="distributed" vertical="center"/>
      <protection locked="0"/>
    </xf>
    <xf numFmtId="14" fontId="1" fillId="0" borderId="50" xfId="0" applyNumberFormat="1" applyFont="1" applyBorder="1" applyAlignment="1" applyProtection="1">
      <alignment horizontal="distributed" vertical="center"/>
      <protection locked="0"/>
    </xf>
    <xf numFmtId="57" fontId="1" fillId="0" borderId="37" xfId="0" applyNumberFormat="1" applyFont="1" applyBorder="1" applyAlignment="1" applyProtection="1">
      <alignment horizontal="distributed" vertical="center"/>
      <protection locked="0"/>
    </xf>
    <xf numFmtId="0" fontId="1" fillId="0" borderId="37" xfId="0" applyFont="1" applyBorder="1" applyAlignment="1" applyProtection="1">
      <alignment horizontal="distributed" vertical="center"/>
      <protection locked="0"/>
    </xf>
    <xf numFmtId="0" fontId="1" fillId="0" borderId="48" xfId="0" applyFont="1" applyBorder="1" applyAlignment="1" applyProtection="1">
      <alignment horizontal="distributed" vertical="center"/>
      <protection locked="0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distributed" vertical="center"/>
      <protection locked="0"/>
    </xf>
    <xf numFmtId="0" fontId="1" fillId="0" borderId="50" xfId="0" applyFont="1" applyBorder="1" applyAlignment="1" applyProtection="1">
      <alignment horizontal="distributed" vertical="center"/>
      <protection locked="0"/>
    </xf>
    <xf numFmtId="0" fontId="13" fillId="0" borderId="10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center" shrinkToFit="1"/>
      <protection locked="0"/>
    </xf>
    <xf numFmtId="0" fontId="5" fillId="0" borderId="46" xfId="0" applyFont="1" applyBorder="1" applyAlignment="1" applyProtection="1">
      <alignment horizontal="distributed" vertical="center"/>
      <protection locked="0"/>
    </xf>
    <xf numFmtId="176" fontId="20" fillId="0" borderId="0" xfId="0" applyNumberFormat="1" applyFont="1" applyAlignment="1" applyProtection="1">
      <alignment vertical="center"/>
      <protection locked="0"/>
    </xf>
    <xf numFmtId="0" fontId="5" fillId="0" borderId="46" xfId="0" applyFont="1" applyBorder="1" applyAlignment="1" applyProtection="1">
      <alignment horizontal="center" vertical="center" shrinkToFit="1"/>
      <protection locked="0"/>
    </xf>
    <xf numFmtId="176" fontId="5" fillId="0" borderId="0" xfId="0" applyNumberFormat="1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12" fillId="9" borderId="32" xfId="0" applyFont="1" applyFill="1" applyBorder="1" applyAlignment="1" applyProtection="1">
      <alignment horizontal="center" vertical="center"/>
      <protection locked="0"/>
    </xf>
    <xf numFmtId="38" fontId="13" fillId="9" borderId="35" xfId="1" applyFont="1" applyFill="1" applyBorder="1" applyAlignment="1" applyProtection="1">
      <alignment horizontal="right" vertical="center"/>
      <protection hidden="1"/>
    </xf>
    <xf numFmtId="38" fontId="13" fillId="10" borderId="35" xfId="1" applyFont="1" applyFill="1" applyBorder="1" applyAlignment="1" applyProtection="1">
      <alignment horizontal="right" vertical="center"/>
      <protection hidden="1"/>
    </xf>
    <xf numFmtId="38" fontId="13" fillId="11" borderId="35" xfId="1" applyFont="1" applyFill="1" applyBorder="1" applyAlignment="1" applyProtection="1">
      <alignment horizontal="right" vertical="center"/>
      <protection hidden="1"/>
    </xf>
    <xf numFmtId="178" fontId="13" fillId="11" borderId="33" xfId="0" applyNumberFormat="1" applyFont="1" applyFill="1" applyBorder="1" applyAlignment="1" applyProtection="1">
      <alignment horizontal="right" vertical="center"/>
      <protection hidden="1"/>
    </xf>
    <xf numFmtId="0" fontId="3" fillId="4" borderId="17" xfId="0" applyFont="1" applyFill="1" applyBorder="1" applyAlignment="1" applyProtection="1">
      <alignment vertical="center"/>
      <protection locked="0"/>
    </xf>
    <xf numFmtId="0" fontId="3" fillId="4" borderId="61" xfId="0" applyFont="1" applyFill="1" applyBorder="1" applyAlignment="1" applyProtection="1">
      <alignment vertical="center"/>
      <protection locked="0"/>
    </xf>
    <xf numFmtId="0" fontId="3" fillId="4" borderId="29" xfId="0" applyFont="1" applyFill="1" applyBorder="1" applyAlignment="1" applyProtection="1">
      <alignment vertical="center"/>
      <protection locked="0"/>
    </xf>
    <xf numFmtId="0" fontId="10" fillId="4" borderId="54" xfId="0" applyFont="1" applyFill="1" applyBorder="1" applyAlignment="1" applyProtection="1">
      <alignment horizontal="center"/>
      <protection locked="0"/>
    </xf>
    <xf numFmtId="0" fontId="10" fillId="4" borderId="57" xfId="0" applyFont="1" applyFill="1" applyBorder="1" applyAlignment="1" applyProtection="1">
      <alignment horizontal="center"/>
      <protection locked="0"/>
    </xf>
    <xf numFmtId="0" fontId="10" fillId="4" borderId="55" xfId="0" applyFont="1" applyFill="1" applyBorder="1" applyAlignment="1" applyProtection="1">
      <alignment horizontal="center"/>
      <protection locked="0"/>
    </xf>
    <xf numFmtId="0" fontId="3" fillId="0" borderId="46" xfId="0" applyFont="1" applyBorder="1" applyAlignment="1" applyProtection="1">
      <alignment horizontal="center" vertical="center" shrinkToFit="1"/>
      <protection locked="0"/>
    </xf>
    <xf numFmtId="0" fontId="3" fillId="0" borderId="41" xfId="0" applyFont="1" applyBorder="1" applyAlignment="1" applyProtection="1">
      <alignment horizontal="center" vertical="center" shrinkToFit="1"/>
      <protection locked="0"/>
    </xf>
    <xf numFmtId="176" fontId="20" fillId="0" borderId="46" xfId="0" applyNumberFormat="1" applyFont="1" applyBorder="1" applyAlignment="1" applyProtection="1">
      <alignment horizontal="center" vertical="center"/>
      <protection locked="0"/>
    </xf>
    <xf numFmtId="176" fontId="20" fillId="0" borderId="20" xfId="0" applyNumberFormat="1" applyFont="1" applyBorder="1" applyAlignment="1" applyProtection="1">
      <alignment horizontal="center" vertical="center"/>
      <protection locked="0"/>
    </xf>
    <xf numFmtId="176" fontId="20" fillId="0" borderId="41" xfId="0" applyNumberFormat="1" applyFont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5" xfId="0" applyFont="1" applyFill="1" applyBorder="1" applyAlignment="1" applyProtection="1">
      <alignment horizontal="center" vertical="center"/>
      <protection locked="0"/>
    </xf>
    <xf numFmtId="0" fontId="5" fillId="8" borderId="46" xfId="0" applyFont="1" applyFill="1" applyBorder="1" applyAlignment="1" applyProtection="1">
      <alignment horizontal="center" vertical="center"/>
      <protection locked="0"/>
    </xf>
    <xf numFmtId="0" fontId="5" fillId="8" borderId="41" xfId="0" applyFont="1" applyFill="1" applyBorder="1" applyAlignment="1" applyProtection="1">
      <alignment horizontal="center" vertical="center"/>
      <protection locked="0"/>
    </xf>
    <xf numFmtId="0" fontId="5" fillId="8" borderId="30" xfId="0" applyFont="1" applyFill="1" applyBorder="1" applyAlignment="1" applyProtection="1">
      <alignment horizontal="center" vertical="center"/>
      <protection locked="0"/>
    </xf>
    <xf numFmtId="0" fontId="5" fillId="8" borderId="9" xfId="0" applyFont="1" applyFill="1" applyBorder="1" applyAlignment="1" applyProtection="1">
      <alignment horizontal="center" vertical="center"/>
      <protection locked="0"/>
    </xf>
    <xf numFmtId="176" fontId="5" fillId="8" borderId="46" xfId="0" applyNumberFormat="1" applyFont="1" applyFill="1" applyBorder="1" applyAlignment="1" applyProtection="1">
      <alignment horizontal="center" vertical="center" wrapText="1" shrinkToFit="1"/>
      <protection locked="0"/>
    </xf>
    <xf numFmtId="176" fontId="5" fillId="8" borderId="20" xfId="0" applyNumberFormat="1" applyFont="1" applyFill="1" applyBorder="1" applyAlignment="1" applyProtection="1">
      <alignment horizontal="center" vertical="center" wrapText="1" shrinkToFit="1"/>
      <protection locked="0"/>
    </xf>
    <xf numFmtId="180" fontId="0" fillId="0" borderId="46" xfId="0" applyNumberFormat="1" applyBorder="1" applyAlignment="1">
      <alignment horizontal="right" vertical="center"/>
    </xf>
    <xf numFmtId="180" fontId="0" fillId="0" borderId="20" xfId="0" applyNumberFormat="1" applyBorder="1" applyAlignment="1">
      <alignment horizontal="right" vertical="center"/>
    </xf>
    <xf numFmtId="180" fontId="0" fillId="0" borderId="30" xfId="0" applyNumberFormat="1" applyBorder="1" applyAlignment="1">
      <alignment horizontal="right" vertical="center"/>
    </xf>
    <xf numFmtId="180" fontId="0" fillId="0" borderId="19" xfId="0" applyNumberFormat="1" applyBorder="1" applyAlignment="1">
      <alignment horizontal="right" vertical="center"/>
    </xf>
    <xf numFmtId="176" fontId="5" fillId="8" borderId="46" xfId="0" applyNumberFormat="1" applyFont="1" applyFill="1" applyBorder="1" applyAlignment="1" applyProtection="1">
      <alignment horizontal="center" vertical="center"/>
      <protection locked="0"/>
    </xf>
    <xf numFmtId="176" fontId="5" fillId="8" borderId="41" xfId="0" applyNumberFormat="1" applyFont="1" applyFill="1" applyBorder="1" applyAlignment="1" applyProtection="1">
      <alignment horizontal="center" vertical="center"/>
      <protection locked="0"/>
    </xf>
    <xf numFmtId="176" fontId="0" fillId="0" borderId="46" xfId="0" applyNumberFormat="1" applyBorder="1" applyAlignment="1">
      <alignment horizontal="right" vertical="center"/>
    </xf>
    <xf numFmtId="176" fontId="0" fillId="0" borderId="41" xfId="0" applyNumberFormat="1" applyBorder="1" applyAlignment="1">
      <alignment horizontal="right" vertical="center"/>
    </xf>
    <xf numFmtId="176" fontId="0" fillId="0" borderId="30" xfId="0" applyNumberFormat="1" applyBorder="1" applyAlignment="1">
      <alignment horizontal="right" vertical="center"/>
    </xf>
    <xf numFmtId="176" fontId="0" fillId="0" borderId="56" xfId="0" applyNumberFormat="1" applyBorder="1" applyAlignment="1">
      <alignment horizontal="right" vertical="center"/>
    </xf>
    <xf numFmtId="0" fontId="10" fillId="0" borderId="46" xfId="0" applyFont="1" applyBorder="1" applyAlignment="1" applyProtection="1">
      <alignment vertical="center" shrinkToFit="1"/>
      <protection locked="0"/>
    </xf>
    <xf numFmtId="0" fontId="0" fillId="0" borderId="41" xfId="0" applyBorder="1" applyAlignment="1">
      <alignment vertical="center" shrinkToFit="1"/>
    </xf>
    <xf numFmtId="0" fontId="5" fillId="7" borderId="46" xfId="0" applyFont="1" applyFill="1" applyBorder="1" applyAlignment="1" applyProtection="1">
      <alignment horizontal="center" vertical="center" shrinkToFit="1"/>
      <protection locked="0"/>
    </xf>
    <xf numFmtId="0" fontId="5" fillId="7" borderId="20" xfId="0" applyFont="1" applyFill="1" applyBorder="1" applyAlignment="1" applyProtection="1">
      <alignment horizontal="center" vertical="center" shrinkToFit="1"/>
      <protection locked="0"/>
    </xf>
    <xf numFmtId="0" fontId="3" fillId="4" borderId="42" xfId="0" applyFont="1" applyFill="1" applyBorder="1" applyAlignment="1" applyProtection="1">
      <alignment horizontal="justify" vertical="justify"/>
      <protection locked="0"/>
    </xf>
    <xf numFmtId="0" fontId="3" fillId="4" borderId="43" xfId="0" applyFont="1" applyFill="1" applyBorder="1" applyAlignment="1" applyProtection="1">
      <alignment horizontal="justify" vertical="justify"/>
      <protection locked="0"/>
    </xf>
    <xf numFmtId="0" fontId="3" fillId="4" borderId="44" xfId="0" applyFont="1" applyFill="1" applyBorder="1" applyAlignment="1" applyProtection="1">
      <alignment horizontal="justify" vertical="justify"/>
      <protection locked="0"/>
    </xf>
    <xf numFmtId="0" fontId="3" fillId="4" borderId="45" xfId="0" applyFont="1" applyFill="1" applyBorder="1" applyAlignment="1" applyProtection="1">
      <alignment horizontal="justify" vertical="justify"/>
      <protection locked="0"/>
    </xf>
    <xf numFmtId="0" fontId="1" fillId="0" borderId="40" xfId="0" applyFont="1" applyBorder="1" applyAlignment="1" applyProtection="1">
      <alignment vertical="center" shrinkToFit="1"/>
      <protection locked="0"/>
    </xf>
    <xf numFmtId="0" fontId="1" fillId="0" borderId="41" xfId="0" applyFont="1" applyBorder="1" applyAlignment="1" applyProtection="1">
      <alignment vertical="center" shrinkToFit="1"/>
      <protection locked="0"/>
    </xf>
    <xf numFmtId="0" fontId="3" fillId="4" borderId="47" xfId="0" applyFont="1" applyFill="1" applyBorder="1" applyAlignment="1" applyProtection="1">
      <alignment horizontal="center" vertical="center"/>
      <protection locked="0"/>
    </xf>
    <xf numFmtId="0" fontId="3" fillId="4" borderId="48" xfId="0" applyFont="1" applyFill="1" applyBorder="1" applyAlignment="1" applyProtection="1">
      <alignment horizontal="center" vertical="center"/>
      <protection locked="0"/>
    </xf>
    <xf numFmtId="0" fontId="3" fillId="4" borderId="50" xfId="0" applyFont="1" applyFill="1" applyBorder="1" applyAlignment="1" applyProtection="1">
      <alignment horizontal="center" vertical="center"/>
      <protection locked="0"/>
    </xf>
    <xf numFmtId="0" fontId="3" fillId="4" borderId="51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wrapText="1" shrinkToFit="1"/>
      <protection locked="0"/>
    </xf>
    <xf numFmtId="0" fontId="18" fillId="0" borderId="19" xfId="0" applyFont="1" applyBorder="1" applyAlignment="1" applyProtection="1">
      <alignment horizontal="center" wrapText="1" shrinkToFi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4" fillId="0" borderId="19" xfId="0" applyFont="1" applyBorder="1" applyAlignment="1" applyProtection="1">
      <alignment horizontal="center" vertical="center" shrinkToFit="1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40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justify"/>
      <protection locked="0"/>
    </xf>
    <xf numFmtId="0" fontId="8" fillId="2" borderId="6" xfId="0" applyFont="1" applyFill="1" applyBorder="1" applyAlignment="1" applyProtection="1">
      <alignment horizontal="center" vertical="justify"/>
      <protection locked="0"/>
    </xf>
    <xf numFmtId="0" fontId="14" fillId="2" borderId="39" xfId="0" applyFont="1" applyFill="1" applyBorder="1" applyAlignment="1" applyProtection="1">
      <alignment horizontal="center" vertical="justify"/>
      <protection locked="0"/>
    </xf>
    <xf numFmtId="0" fontId="6" fillId="2" borderId="11" xfId="0" applyFont="1" applyFill="1" applyBorder="1" applyAlignment="1" applyProtection="1">
      <alignment horizontal="center" vertical="justify"/>
      <protection locked="0"/>
    </xf>
    <xf numFmtId="0" fontId="6" fillId="2" borderId="48" xfId="0" applyFont="1" applyFill="1" applyBorder="1" applyAlignment="1" applyProtection="1">
      <alignment horizontal="center" vertical="justify"/>
      <protection locked="0"/>
    </xf>
    <xf numFmtId="0" fontId="6" fillId="2" borderId="7" xfId="0" applyFont="1" applyFill="1" applyBorder="1" applyAlignment="1" applyProtection="1">
      <alignment horizontal="center" vertical="justify"/>
      <protection locked="0"/>
    </xf>
    <xf numFmtId="0" fontId="3" fillId="5" borderId="9" xfId="0" applyFont="1" applyFill="1" applyBorder="1" applyAlignment="1" applyProtection="1">
      <alignment horizontal="center" vertical="center"/>
      <protection locked="0"/>
    </xf>
    <xf numFmtId="0" fontId="3" fillId="5" borderId="49" xfId="0" applyFont="1" applyFill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center" vertical="center" shrinkToFit="1"/>
      <protection locked="0"/>
    </xf>
    <xf numFmtId="0" fontId="6" fillId="0" borderId="51" xfId="0" applyFont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shrinkToFit="1"/>
      <protection locked="0"/>
    </xf>
    <xf numFmtId="0" fontId="3" fillId="0" borderId="11" xfId="0" applyFont="1" applyBorder="1" applyAlignment="1" applyProtection="1">
      <alignment horizontal="center" vertical="center" shrinkToFit="1"/>
      <protection locked="0"/>
    </xf>
    <xf numFmtId="0" fontId="3" fillId="0" borderId="50" xfId="0" applyFont="1" applyBorder="1" applyAlignment="1" applyProtection="1">
      <alignment horizontal="center" vertical="center" shrinkToFit="1"/>
      <protection locked="0"/>
    </xf>
    <xf numFmtId="0" fontId="3" fillId="4" borderId="35" xfId="0" applyFont="1" applyFill="1" applyBorder="1" applyAlignment="1" applyProtection="1">
      <alignment horizontal="center"/>
      <protection locked="0"/>
    </xf>
    <xf numFmtId="0" fontId="3" fillId="4" borderId="33" xfId="0" applyFont="1" applyFill="1" applyBorder="1" applyAlignment="1" applyProtection="1">
      <alignment horizontal="center"/>
      <protection locked="0"/>
    </xf>
    <xf numFmtId="0" fontId="5" fillId="4" borderId="55" xfId="0" applyFont="1" applyFill="1" applyBorder="1" applyAlignment="1" applyProtection="1">
      <alignment horizontal="center" vertical="center" textRotation="255" wrapText="1"/>
      <protection locked="0"/>
    </xf>
    <xf numFmtId="0" fontId="5" fillId="4" borderId="59" xfId="0" applyFont="1" applyFill="1" applyBorder="1" applyAlignment="1" applyProtection="1">
      <alignment horizontal="center" vertical="center" textRotation="255" wrapText="1"/>
      <protection locked="0"/>
    </xf>
    <xf numFmtId="0" fontId="5" fillId="4" borderId="56" xfId="0" applyFont="1" applyFill="1" applyBorder="1" applyAlignment="1" applyProtection="1">
      <alignment horizontal="center" vertical="center" textRotation="255" wrapText="1"/>
      <protection locked="0"/>
    </xf>
    <xf numFmtId="0" fontId="3" fillId="4" borderId="17" xfId="0" applyFont="1" applyFill="1" applyBorder="1" applyAlignment="1" applyProtection="1">
      <alignment horizontal="center" vertical="center" wrapText="1"/>
      <protection locked="0"/>
    </xf>
    <xf numFmtId="0" fontId="3" fillId="4" borderId="61" xfId="0" applyFont="1" applyFill="1" applyBorder="1" applyAlignment="1" applyProtection="1">
      <alignment horizontal="center" vertical="center" wrapText="1"/>
      <protection locked="0"/>
    </xf>
    <xf numFmtId="0" fontId="3" fillId="4" borderId="35" xfId="0" applyFont="1" applyFill="1" applyBorder="1" applyAlignment="1" applyProtection="1">
      <alignment horizontal="center" vertical="center"/>
      <protection locked="0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3" fillId="4" borderId="60" xfId="0" applyFont="1" applyFill="1" applyBorder="1" applyAlignment="1" applyProtection="1">
      <alignment horizontal="center" vertical="center"/>
      <protection locked="0"/>
    </xf>
    <xf numFmtId="0" fontId="8" fillId="4" borderId="55" xfId="0" applyFont="1" applyFill="1" applyBorder="1" applyAlignment="1" applyProtection="1">
      <alignment horizontal="center" vertical="center" textRotation="255" wrapText="1"/>
      <protection locked="0"/>
    </xf>
    <xf numFmtId="0" fontId="8" fillId="4" borderId="59" xfId="0" applyFont="1" applyFill="1" applyBorder="1" applyAlignment="1" applyProtection="1">
      <alignment horizontal="center" vertical="center" textRotation="255" wrapText="1"/>
      <protection locked="0"/>
    </xf>
    <xf numFmtId="0" fontId="8" fillId="4" borderId="56" xfId="0" applyFont="1" applyFill="1" applyBorder="1" applyAlignment="1" applyProtection="1">
      <alignment horizontal="center" vertical="center" textRotation="255" wrapText="1"/>
      <protection locked="0"/>
    </xf>
    <xf numFmtId="0" fontId="6" fillId="4" borderId="58" xfId="0" applyFont="1" applyFill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7" fillId="4" borderId="39" xfId="0" applyFont="1" applyFill="1" applyBorder="1" applyAlignment="1" applyProtection="1">
      <alignment vertical="center" wrapText="1"/>
      <protection locked="0"/>
    </xf>
    <xf numFmtId="0" fontId="7" fillId="4" borderId="38" xfId="0" applyFont="1" applyFill="1" applyBorder="1" applyAlignment="1" applyProtection="1">
      <alignment vertical="center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9</xdr:row>
      <xdr:rowOff>28575</xdr:rowOff>
    </xdr:from>
    <xdr:to>
      <xdr:col>1</xdr:col>
      <xdr:colOff>409575</xdr:colOff>
      <xdr:row>14</xdr:row>
      <xdr:rowOff>142875</xdr:rowOff>
    </xdr:to>
    <xdr:sp macro="" textlink="">
      <xdr:nvSpPr>
        <xdr:cNvPr id="19457" name="Text Box 1">
          <a:extLst>
            <a:ext uri="{FF2B5EF4-FFF2-40B4-BE49-F238E27FC236}">
              <a16:creationId xmlns:a16="http://schemas.microsoft.com/office/drawing/2014/main" id="{707F0711-B1C0-23D1-6B57-355C165EDC92}"/>
            </a:ext>
          </a:extLst>
        </xdr:cNvPr>
        <xdr:cNvSpPr txBox="1">
          <a:spLocks noChangeArrowheads="1"/>
        </xdr:cNvSpPr>
      </xdr:nvSpPr>
      <xdr:spPr bwMode="auto">
        <a:xfrm>
          <a:off x="47625" y="1514475"/>
          <a:ext cx="361950" cy="1495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lnSpc>
              <a:spcPts val="7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104774</xdr:colOff>
      <xdr:row>15</xdr:row>
      <xdr:rowOff>47627</xdr:rowOff>
    </xdr:from>
    <xdr:to>
      <xdr:col>1</xdr:col>
      <xdr:colOff>361948</xdr:colOff>
      <xdr:row>24</xdr:row>
      <xdr:rowOff>200025</xdr:rowOff>
    </xdr:to>
    <xdr:sp macro="" textlink="">
      <xdr:nvSpPr>
        <xdr:cNvPr id="19458" name="Text Box 2">
          <a:extLst>
            <a:ext uri="{FF2B5EF4-FFF2-40B4-BE49-F238E27FC236}">
              <a16:creationId xmlns:a16="http://schemas.microsoft.com/office/drawing/2014/main" id="{487AFE39-AA79-66AE-255C-7EA10CBDC3C2}"/>
            </a:ext>
          </a:extLst>
        </xdr:cNvPr>
        <xdr:cNvSpPr txBox="1">
          <a:spLocks noChangeArrowheads="1"/>
        </xdr:cNvSpPr>
      </xdr:nvSpPr>
      <xdr:spPr bwMode="auto">
        <a:xfrm flipH="1">
          <a:off x="790574" y="3600452"/>
          <a:ext cx="257174" cy="220979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雇用労働者　　　</a:t>
          </a:r>
          <a:endParaRPr lang="en-US" altLang="ja-JP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altLang="ja-JP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週</a:t>
          </a:r>
          <a:r>
            <a:rPr lang="en-US" altLang="ja-JP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時間以上の労働者</a:t>
          </a:r>
          <a:endParaRPr lang="en-US" altLang="ja-JP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59" name="Text Box 3">
          <a:extLst>
            <a:ext uri="{FF2B5EF4-FFF2-40B4-BE49-F238E27FC236}">
              <a16:creationId xmlns:a16="http://schemas.microsoft.com/office/drawing/2014/main" id="{08127A2D-A0FE-AD06-714F-3AEA12D0968A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0" name="Text Box 4">
          <a:extLst>
            <a:ext uri="{FF2B5EF4-FFF2-40B4-BE49-F238E27FC236}">
              <a16:creationId xmlns:a16="http://schemas.microsoft.com/office/drawing/2014/main" id="{8158F44E-31C3-04A0-6744-F3175B9902A2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2" name="Text Box 6">
          <a:extLst>
            <a:ext uri="{FF2B5EF4-FFF2-40B4-BE49-F238E27FC236}">
              <a16:creationId xmlns:a16="http://schemas.microsoft.com/office/drawing/2014/main" id="{276A3E78-D8B7-4EAE-B37C-3A7DAD4487A5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3" name="Text Box 7">
          <a:extLst>
            <a:ext uri="{FF2B5EF4-FFF2-40B4-BE49-F238E27FC236}">
              <a16:creationId xmlns:a16="http://schemas.microsoft.com/office/drawing/2014/main" id="{E906127A-7860-8CB0-80F9-DB4A6F00B1A7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4" name="Text Box 8">
          <a:extLst>
            <a:ext uri="{FF2B5EF4-FFF2-40B4-BE49-F238E27FC236}">
              <a16:creationId xmlns:a16="http://schemas.microsoft.com/office/drawing/2014/main" id="{2302E40C-672B-A322-AE1A-CD836019F2EB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5" name="Text Box 9">
          <a:extLst>
            <a:ext uri="{FF2B5EF4-FFF2-40B4-BE49-F238E27FC236}">
              <a16:creationId xmlns:a16="http://schemas.microsoft.com/office/drawing/2014/main" id="{A86BB396-1415-1FC0-0B18-E1C4A795CA7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6" name="Text Box 10">
          <a:extLst>
            <a:ext uri="{FF2B5EF4-FFF2-40B4-BE49-F238E27FC236}">
              <a16:creationId xmlns:a16="http://schemas.microsoft.com/office/drawing/2014/main" id="{D9ECEABD-4DC5-27C6-4E4A-D6525354BD00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7" name="Text Box 11">
          <a:extLst>
            <a:ext uri="{FF2B5EF4-FFF2-40B4-BE49-F238E27FC236}">
              <a16:creationId xmlns:a16="http://schemas.microsoft.com/office/drawing/2014/main" id="{EF3BEBDB-600D-3B1C-258B-27CED2510B2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8" name="Text Box 12">
          <a:extLst>
            <a:ext uri="{FF2B5EF4-FFF2-40B4-BE49-F238E27FC236}">
              <a16:creationId xmlns:a16="http://schemas.microsoft.com/office/drawing/2014/main" id="{ABC2CB4B-18DD-1DB9-DF2E-CEEAFAABCCFF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9" name="Text Box 13">
          <a:extLst>
            <a:ext uri="{FF2B5EF4-FFF2-40B4-BE49-F238E27FC236}">
              <a16:creationId xmlns:a16="http://schemas.microsoft.com/office/drawing/2014/main" id="{5FB29FBD-FFBE-1D7C-8A9F-2E50CE014A1B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28576</xdr:colOff>
      <xdr:row>28</xdr:row>
      <xdr:rowOff>66675</xdr:rowOff>
    </xdr:from>
    <xdr:to>
      <xdr:col>2</xdr:col>
      <xdr:colOff>95250</xdr:colOff>
      <xdr:row>50</xdr:row>
      <xdr:rowOff>76200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2BE0F5F3-5065-4CD7-A463-E898C5EB68C6}"/>
            </a:ext>
          </a:extLst>
        </xdr:cNvPr>
        <xdr:cNvSpPr txBox="1">
          <a:spLocks noChangeArrowheads="1"/>
        </xdr:cNvSpPr>
      </xdr:nvSpPr>
      <xdr:spPr bwMode="auto">
        <a:xfrm>
          <a:off x="714376" y="13677900"/>
          <a:ext cx="504824" cy="25241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lnSpc>
              <a:spcPts val="700"/>
            </a:lnSpc>
            <a:defRPr sz="1000"/>
          </a:pPr>
          <a:endParaRPr lang="ja-JP" altLang="en-US" sz="7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r>
            <a:rPr lang="ja-JP" alt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労災のみ　</a:t>
          </a:r>
          <a:r>
            <a:rPr lang="en-US" altLang="ja-JP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週２０時間未満の労働者</a:t>
          </a:r>
          <a:endParaRPr lang="en-US" altLang="ja-JP" sz="12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A63"/>
  <sheetViews>
    <sheetView tabSelected="1" view="pageBreakPreview" zoomScaleNormal="75" zoomScaleSheetLayoutView="100" workbookViewId="0">
      <pane xSplit="6" ySplit="9" topLeftCell="G10" activePane="bottomRight" state="frozen"/>
      <selection pane="topRight" activeCell="G1" sqref="G1"/>
      <selection pane="bottomLeft" activeCell="A5" sqref="A5"/>
      <selection pane="bottomRight" activeCell="J7" sqref="J7"/>
    </sheetView>
  </sheetViews>
  <sheetFormatPr defaultColWidth="9" defaultRowHeight="14.4"/>
  <cols>
    <col min="1" max="1" width="9" style="9"/>
    <col min="2" max="2" width="5.77734375" style="9" customWidth="1"/>
    <col min="3" max="3" width="9" style="9"/>
    <col min="4" max="4" width="21.21875" style="9" customWidth="1"/>
    <col min="5" max="6" width="10.6640625" style="9" customWidth="1"/>
    <col min="7" max="14" width="9.6640625" style="9" customWidth="1"/>
    <col min="15" max="15" width="10.6640625" style="9" customWidth="1"/>
    <col min="16" max="21" width="9.6640625" style="9" customWidth="1"/>
    <col min="22" max="22" width="16.44140625" style="9" customWidth="1"/>
    <col min="23" max="23" width="9.6640625" style="9" customWidth="1"/>
    <col min="24" max="24" width="7.88671875" style="9" customWidth="1"/>
    <col min="25" max="16384" width="9" style="9"/>
  </cols>
  <sheetData>
    <row r="1" spans="2:27" ht="7.2" customHeight="1" thickBot="1"/>
    <row r="2" spans="2:27" s="14" customFormat="1" ht="26.55" customHeight="1" thickBot="1">
      <c r="B2" s="10" t="s">
        <v>47</v>
      </c>
      <c r="C2" s="11"/>
      <c r="D2" s="161" t="s">
        <v>38</v>
      </c>
      <c r="E2" s="161"/>
      <c r="F2" s="161"/>
      <c r="G2" s="161"/>
      <c r="H2" s="161"/>
      <c r="I2" s="106" t="s">
        <v>0</v>
      </c>
      <c r="J2" s="122" t="s">
        <v>40</v>
      </c>
      <c r="K2" s="123"/>
      <c r="L2" s="106" t="s">
        <v>8</v>
      </c>
      <c r="M2" s="145"/>
      <c r="N2" s="146"/>
      <c r="O2" s="13" t="s">
        <v>9</v>
      </c>
      <c r="P2" s="153"/>
      <c r="Q2" s="154"/>
      <c r="R2" s="108" t="s">
        <v>10</v>
      </c>
      <c r="S2" s="124" t="s">
        <v>49</v>
      </c>
      <c r="T2" s="125"/>
      <c r="U2" s="125"/>
      <c r="V2" s="126"/>
      <c r="W2" s="107"/>
      <c r="X2" s="107"/>
    </row>
    <row r="3" spans="2:27" s="14" customFormat="1" ht="12.75" customHeight="1" thickBot="1">
      <c r="B3" s="10"/>
      <c r="C3" s="10"/>
      <c r="D3" s="10"/>
      <c r="E3" s="10"/>
      <c r="F3" s="10"/>
      <c r="G3" s="10"/>
      <c r="H3" s="12"/>
      <c r="I3" s="15"/>
      <c r="J3" s="16"/>
      <c r="K3" s="16"/>
      <c r="L3" s="16"/>
      <c r="M3" s="16"/>
      <c r="N3" s="16"/>
      <c r="O3" s="16"/>
      <c r="P3" s="17"/>
      <c r="Q3" s="18"/>
      <c r="R3" s="17"/>
      <c r="S3" s="17"/>
      <c r="T3" s="17"/>
      <c r="U3" s="17"/>
      <c r="V3" s="19"/>
      <c r="W3" s="19"/>
      <c r="X3" s="19"/>
    </row>
    <row r="4" spans="2:27" s="14" customFormat="1" ht="29.55" customHeight="1" thickBot="1">
      <c r="B4" s="20"/>
      <c r="C4" s="20"/>
      <c r="D4" s="20"/>
      <c r="E4" s="20"/>
      <c r="F4" s="20"/>
      <c r="G4" s="20"/>
      <c r="H4" s="12"/>
      <c r="I4" s="21" t="s">
        <v>40</v>
      </c>
      <c r="J4" s="21"/>
      <c r="K4" s="21"/>
      <c r="L4" s="21"/>
      <c r="M4" s="21"/>
      <c r="N4" s="22" t="s">
        <v>40</v>
      </c>
      <c r="O4" s="16"/>
      <c r="Q4" s="127"/>
      <c r="R4" s="128"/>
      <c r="S4" s="133" t="s">
        <v>55</v>
      </c>
      <c r="T4" s="134"/>
      <c r="U4" s="139" t="s">
        <v>44</v>
      </c>
      <c r="V4" s="140"/>
      <c r="W4" s="109"/>
    </row>
    <row r="5" spans="2:27" s="14" customFormat="1" ht="20.25" customHeight="1" thickBot="1">
      <c r="B5" s="20"/>
      <c r="C5" s="20"/>
      <c r="D5" s="20"/>
      <c r="E5" s="20"/>
      <c r="F5" s="20"/>
      <c r="G5" s="20"/>
      <c r="H5" s="12"/>
      <c r="I5" s="21"/>
      <c r="J5" s="21"/>
      <c r="K5" s="21"/>
      <c r="L5" s="21"/>
      <c r="M5" s="21"/>
      <c r="N5" s="16"/>
      <c r="O5" s="16"/>
      <c r="Q5" s="129" t="s">
        <v>42</v>
      </c>
      <c r="R5" s="130"/>
      <c r="S5" s="135">
        <f>ROUNDDOWN(V27,-3)</f>
        <v>0</v>
      </c>
      <c r="T5" s="136"/>
      <c r="U5" s="141">
        <f>IF(W5&gt;1,ROUNDDOWN(W5*1,0),ROUNDUP(W5*1,0))</f>
        <v>0</v>
      </c>
      <c r="V5" s="142"/>
      <c r="W5" s="84">
        <f>V28/12</f>
        <v>0</v>
      </c>
    </row>
    <row r="6" spans="2:27" s="14" customFormat="1" ht="20.25" customHeight="1" thickBot="1">
      <c r="B6" s="20"/>
      <c r="C6" s="20"/>
      <c r="D6" s="20"/>
      <c r="E6" s="159" t="s">
        <v>58</v>
      </c>
      <c r="F6" s="159"/>
      <c r="G6" s="20"/>
      <c r="H6" s="12"/>
      <c r="I6" s="21"/>
      <c r="J6" s="21"/>
      <c r="K6" s="21"/>
      <c r="L6" s="21"/>
      <c r="M6" s="21"/>
      <c r="N6" s="16"/>
      <c r="O6" s="16"/>
      <c r="Q6" s="131" t="s">
        <v>43</v>
      </c>
      <c r="R6" s="132"/>
      <c r="S6" s="137">
        <f>ROUNDDOWN(V52,-3)</f>
        <v>0</v>
      </c>
      <c r="T6" s="138"/>
      <c r="U6" s="143">
        <f>IF(W6&gt;1,ROUNDDOWN(W6*1,0),ROUNDUP(W6*1,0))</f>
        <v>0</v>
      </c>
      <c r="V6" s="144"/>
      <c r="W6" s="84">
        <f>V53/12</f>
        <v>0</v>
      </c>
    </row>
    <row r="7" spans="2:27" ht="21" customHeight="1" thickBot="1">
      <c r="B7" s="23"/>
      <c r="C7" s="87"/>
      <c r="D7" s="88" t="s">
        <v>48</v>
      </c>
      <c r="E7" s="160"/>
      <c r="F7" s="160"/>
      <c r="M7" s="162" t="s">
        <v>52</v>
      </c>
      <c r="N7" s="162"/>
      <c r="O7" s="162"/>
      <c r="P7" s="162"/>
      <c r="Q7" s="162"/>
      <c r="R7" s="162"/>
      <c r="S7" s="162"/>
      <c r="T7" s="162"/>
      <c r="U7" s="162"/>
      <c r="V7" s="162"/>
      <c r="W7" s="105"/>
      <c r="X7" s="105"/>
    </row>
    <row r="8" spans="2:27" ht="17.55" customHeight="1" thickBot="1">
      <c r="B8" s="179"/>
      <c r="C8" s="149" t="s">
        <v>11</v>
      </c>
      <c r="D8" s="150"/>
      <c r="E8" s="155" t="s">
        <v>46</v>
      </c>
      <c r="F8" s="157" t="s">
        <v>37</v>
      </c>
      <c r="G8" s="119" t="s">
        <v>25</v>
      </c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1"/>
      <c r="W8" s="110"/>
      <c r="X8" s="110"/>
      <c r="AA8" s="24"/>
    </row>
    <row r="9" spans="2:27" s="29" customFormat="1" ht="17.55" customHeight="1" thickBot="1">
      <c r="B9" s="180"/>
      <c r="C9" s="151"/>
      <c r="D9" s="152"/>
      <c r="E9" s="156"/>
      <c r="F9" s="158"/>
      <c r="G9" s="25" t="s">
        <v>12</v>
      </c>
      <c r="H9" s="26" t="s">
        <v>13</v>
      </c>
      <c r="I9" s="26" t="s">
        <v>14</v>
      </c>
      <c r="J9" s="26" t="s">
        <v>15</v>
      </c>
      <c r="K9" s="26" t="s">
        <v>16</v>
      </c>
      <c r="L9" s="26" t="s">
        <v>17</v>
      </c>
      <c r="M9" s="25" t="s">
        <v>18</v>
      </c>
      <c r="N9" s="26" t="s">
        <v>19</v>
      </c>
      <c r="O9" s="26" t="s">
        <v>20</v>
      </c>
      <c r="P9" s="26" t="s">
        <v>21</v>
      </c>
      <c r="Q9" s="26" t="s">
        <v>22</v>
      </c>
      <c r="R9" s="26" t="s">
        <v>23</v>
      </c>
      <c r="S9" s="27" t="s">
        <v>45</v>
      </c>
      <c r="T9" s="27" t="s">
        <v>45</v>
      </c>
      <c r="U9" s="28" t="s">
        <v>45</v>
      </c>
      <c r="V9" s="111" t="s">
        <v>24</v>
      </c>
    </row>
    <row r="10" spans="2:27" s="29" customFormat="1" ht="18" customHeight="1" thickBot="1">
      <c r="B10" s="186"/>
      <c r="C10" s="192" t="s">
        <v>53</v>
      </c>
      <c r="D10" s="30"/>
      <c r="E10" s="90"/>
      <c r="F10" s="91"/>
      <c r="G10" s="31"/>
      <c r="H10" s="32"/>
      <c r="I10" s="32"/>
      <c r="J10" s="32"/>
      <c r="K10" s="32"/>
      <c r="L10" s="32"/>
      <c r="M10" s="31"/>
      <c r="N10" s="32"/>
      <c r="O10" s="32"/>
      <c r="P10" s="32"/>
      <c r="Q10" s="32"/>
      <c r="R10" s="32"/>
      <c r="S10" s="32"/>
      <c r="T10" s="32"/>
      <c r="U10" s="33"/>
      <c r="V10" s="112">
        <f t="shared" ref="V10:V53" si="0">SUM(G10:U10)</f>
        <v>0</v>
      </c>
    </row>
    <row r="11" spans="2:27" s="29" customFormat="1" ht="18" customHeight="1" thickBot="1">
      <c r="B11" s="187"/>
      <c r="C11" s="193"/>
      <c r="D11" s="37"/>
      <c r="E11" s="92"/>
      <c r="F11" s="38"/>
      <c r="G11" s="39"/>
      <c r="H11" s="40"/>
      <c r="I11" s="40"/>
      <c r="J11" s="40"/>
      <c r="K11" s="40"/>
      <c r="L11" s="40"/>
      <c r="M11" s="39"/>
      <c r="N11" s="40"/>
      <c r="O11" s="40"/>
      <c r="P11" s="40"/>
      <c r="Q11" s="40"/>
      <c r="R11" s="40"/>
      <c r="S11" s="40"/>
      <c r="T11" s="40"/>
      <c r="U11" s="41"/>
      <c r="V11" s="112">
        <f t="shared" si="0"/>
        <v>0</v>
      </c>
    </row>
    <row r="12" spans="2:27" s="29" customFormat="1" ht="18.75" customHeight="1" thickBot="1">
      <c r="B12" s="187"/>
      <c r="C12" s="194" t="s">
        <v>1</v>
      </c>
      <c r="D12" s="164"/>
      <c r="E12" s="89"/>
      <c r="F12" s="42"/>
      <c r="G12" s="1" t="str">
        <f t="shared" ref="G12:R12" si="1">IF(SUM(G10:G11)&lt;=0,"",SUM(G10:G11))</f>
        <v/>
      </c>
      <c r="H12" s="1" t="str">
        <f t="shared" si="1"/>
        <v/>
      </c>
      <c r="I12" s="1" t="str">
        <f t="shared" si="1"/>
        <v/>
      </c>
      <c r="J12" s="1" t="str">
        <f t="shared" si="1"/>
        <v/>
      </c>
      <c r="K12" s="1" t="str">
        <f t="shared" si="1"/>
        <v/>
      </c>
      <c r="L12" s="1" t="str">
        <f t="shared" si="1"/>
        <v/>
      </c>
      <c r="M12" s="1" t="str">
        <f t="shared" si="1"/>
        <v/>
      </c>
      <c r="N12" s="1" t="str">
        <f t="shared" si="1"/>
        <v/>
      </c>
      <c r="O12" s="1" t="str">
        <f t="shared" si="1"/>
        <v/>
      </c>
      <c r="P12" s="1" t="str">
        <f t="shared" si="1"/>
        <v/>
      </c>
      <c r="Q12" s="1" t="str">
        <f t="shared" si="1"/>
        <v/>
      </c>
      <c r="R12" s="1" t="str">
        <f t="shared" si="1"/>
        <v/>
      </c>
      <c r="S12" s="1"/>
      <c r="T12" s="1" t="str">
        <f>IF(SUM(T10:T11)&lt;=0,"",SUM(T10:T11))</f>
        <v/>
      </c>
      <c r="U12" s="2" t="str">
        <f>IF(SUM(U10:U11)&lt;=0,"",SUM(U10:U11))</f>
        <v/>
      </c>
      <c r="V12" s="113">
        <f t="shared" si="0"/>
        <v>0</v>
      </c>
    </row>
    <row r="13" spans="2:27" s="29" customFormat="1" ht="18" customHeight="1" thickBot="1">
      <c r="B13" s="187"/>
      <c r="C13" s="195" t="s">
        <v>54</v>
      </c>
      <c r="D13" s="30"/>
      <c r="E13" s="90"/>
      <c r="F13" s="91"/>
      <c r="G13" s="31"/>
      <c r="H13" s="32"/>
      <c r="I13" s="32"/>
      <c r="J13" s="32"/>
      <c r="K13" s="32"/>
      <c r="L13" s="32"/>
      <c r="M13" s="31"/>
      <c r="N13" s="32"/>
      <c r="O13" s="32"/>
      <c r="P13" s="32"/>
      <c r="Q13" s="32"/>
      <c r="R13" s="32"/>
      <c r="S13" s="32"/>
      <c r="T13" s="32"/>
      <c r="U13" s="33"/>
      <c r="V13" s="112">
        <f t="shared" si="0"/>
        <v>0</v>
      </c>
    </row>
    <row r="14" spans="2:27" s="29" customFormat="1" ht="18" customHeight="1" thickBot="1">
      <c r="B14" s="187"/>
      <c r="C14" s="196"/>
      <c r="D14" s="37"/>
      <c r="E14" s="92"/>
      <c r="F14" s="38"/>
      <c r="G14" s="39"/>
      <c r="H14" s="40"/>
      <c r="I14" s="40"/>
      <c r="J14" s="40"/>
      <c r="K14" s="40"/>
      <c r="L14" s="40"/>
      <c r="M14" s="39"/>
      <c r="N14" s="40"/>
      <c r="O14" s="40"/>
      <c r="P14" s="40"/>
      <c r="Q14" s="40"/>
      <c r="R14" s="40"/>
      <c r="S14" s="40"/>
      <c r="T14" s="40"/>
      <c r="U14" s="41"/>
      <c r="V14" s="112">
        <f t="shared" si="0"/>
        <v>0</v>
      </c>
    </row>
    <row r="15" spans="2:27" s="29" customFormat="1" ht="18" customHeight="1" thickBot="1">
      <c r="B15" s="188"/>
      <c r="C15" s="194" t="s">
        <v>2</v>
      </c>
      <c r="D15" s="164"/>
      <c r="E15" s="89"/>
      <c r="F15" s="42"/>
      <c r="G15" s="1" t="str">
        <f t="shared" ref="G15:U15" si="2">IF(SUM(G13:G14)&lt;=0,"",SUM(G13:G14))</f>
        <v/>
      </c>
      <c r="H15" s="1" t="str">
        <f t="shared" si="2"/>
        <v/>
      </c>
      <c r="I15" s="1" t="str">
        <f t="shared" si="2"/>
        <v/>
      </c>
      <c r="J15" s="1" t="str">
        <f t="shared" si="2"/>
        <v/>
      </c>
      <c r="K15" s="1" t="str">
        <f t="shared" si="2"/>
        <v/>
      </c>
      <c r="L15" s="1" t="str">
        <f t="shared" si="2"/>
        <v/>
      </c>
      <c r="M15" s="1" t="str">
        <f t="shared" si="2"/>
        <v/>
      </c>
      <c r="N15" s="1" t="str">
        <f t="shared" si="2"/>
        <v/>
      </c>
      <c r="O15" s="1" t="str">
        <f t="shared" si="2"/>
        <v/>
      </c>
      <c r="P15" s="1" t="str">
        <f t="shared" si="2"/>
        <v/>
      </c>
      <c r="Q15" s="1" t="str">
        <f t="shared" si="2"/>
        <v/>
      </c>
      <c r="R15" s="1" t="str">
        <f t="shared" si="2"/>
        <v/>
      </c>
      <c r="S15" s="1"/>
      <c r="T15" s="1" t="str">
        <f t="shared" si="2"/>
        <v/>
      </c>
      <c r="U15" s="2" t="str">
        <f t="shared" si="2"/>
        <v/>
      </c>
      <c r="V15" s="113">
        <f t="shared" si="0"/>
        <v>0</v>
      </c>
    </row>
    <row r="16" spans="2:27" s="29" customFormat="1" ht="18" customHeight="1" thickBot="1">
      <c r="B16" s="116"/>
      <c r="C16" s="189" t="s">
        <v>56</v>
      </c>
      <c r="D16" s="43"/>
      <c r="E16" s="93"/>
      <c r="F16" s="9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2"/>
      <c r="U16" s="33"/>
      <c r="V16" s="112">
        <f t="shared" si="0"/>
        <v>0</v>
      </c>
    </row>
    <row r="17" spans="2:22" s="29" customFormat="1" ht="18" customHeight="1" thickBot="1">
      <c r="B17" s="117"/>
      <c r="C17" s="190"/>
      <c r="D17" s="44"/>
      <c r="E17" s="95"/>
      <c r="F17" s="45"/>
      <c r="G17" s="34"/>
      <c r="H17" s="35"/>
      <c r="I17" s="35"/>
      <c r="J17" s="35"/>
      <c r="K17" s="35"/>
      <c r="L17" s="35"/>
      <c r="M17" s="34"/>
      <c r="N17" s="35"/>
      <c r="O17" s="35"/>
      <c r="P17" s="35"/>
      <c r="Q17" s="35"/>
      <c r="R17" s="35"/>
      <c r="S17" s="35"/>
      <c r="T17" s="35"/>
      <c r="U17" s="36"/>
      <c r="V17" s="112">
        <f t="shared" si="0"/>
        <v>0</v>
      </c>
    </row>
    <row r="18" spans="2:22" s="29" customFormat="1" ht="18" customHeight="1" thickBot="1">
      <c r="B18" s="117"/>
      <c r="C18" s="190"/>
      <c r="D18" s="44"/>
      <c r="E18" s="95"/>
      <c r="F18" s="46"/>
      <c r="G18" s="34"/>
      <c r="H18" s="35"/>
      <c r="I18" s="35"/>
      <c r="J18" s="35"/>
      <c r="K18" s="35"/>
      <c r="L18" s="35"/>
      <c r="M18" s="34"/>
      <c r="N18" s="35"/>
      <c r="O18" s="35"/>
      <c r="P18" s="35"/>
      <c r="Q18" s="35"/>
      <c r="R18" s="35"/>
      <c r="S18" s="35"/>
      <c r="T18" s="35"/>
      <c r="U18" s="36"/>
      <c r="V18" s="112">
        <f t="shared" si="0"/>
        <v>0</v>
      </c>
    </row>
    <row r="19" spans="2:22" s="29" customFormat="1" ht="18" customHeight="1" thickBot="1">
      <c r="B19" s="117"/>
      <c r="C19" s="190"/>
      <c r="D19" s="44"/>
      <c r="E19" s="95"/>
      <c r="F19" s="46"/>
      <c r="G19" s="34"/>
      <c r="H19" s="35"/>
      <c r="I19" s="35"/>
      <c r="J19" s="35"/>
      <c r="K19" s="35"/>
      <c r="L19" s="35"/>
      <c r="M19" s="34"/>
      <c r="N19" s="35"/>
      <c r="O19" s="35"/>
      <c r="P19" s="35"/>
      <c r="Q19" s="35"/>
      <c r="R19" s="35"/>
      <c r="S19" s="35"/>
      <c r="T19" s="35"/>
      <c r="U19" s="36"/>
      <c r="V19" s="112">
        <f t="shared" si="0"/>
        <v>0</v>
      </c>
    </row>
    <row r="20" spans="2:22" s="29" customFormat="1" ht="18" customHeight="1" thickBot="1">
      <c r="B20" s="117"/>
      <c r="C20" s="190"/>
      <c r="D20" s="44"/>
      <c r="E20" s="95"/>
      <c r="F20" s="49"/>
      <c r="G20" s="34"/>
      <c r="H20" s="35"/>
      <c r="I20" s="35"/>
      <c r="J20" s="35"/>
      <c r="K20" s="35"/>
      <c r="L20" s="35"/>
      <c r="M20" s="34"/>
      <c r="N20" s="35"/>
      <c r="O20" s="35"/>
      <c r="P20" s="35"/>
      <c r="Q20" s="35"/>
      <c r="R20" s="48"/>
      <c r="S20" s="48"/>
      <c r="T20" s="35"/>
      <c r="U20" s="36"/>
      <c r="V20" s="112">
        <f t="shared" si="0"/>
        <v>0</v>
      </c>
    </row>
    <row r="21" spans="2:22" s="29" customFormat="1" ht="18" customHeight="1" thickBot="1">
      <c r="B21" s="117"/>
      <c r="C21" s="190"/>
      <c r="D21" s="43" t="s">
        <v>40</v>
      </c>
      <c r="E21" s="95"/>
      <c r="F21" s="45"/>
      <c r="G21" s="47"/>
      <c r="H21" s="35"/>
      <c r="I21" s="35"/>
      <c r="J21" s="35"/>
      <c r="K21" s="35"/>
      <c r="L21" s="35"/>
      <c r="M21" s="34"/>
      <c r="N21" s="35"/>
      <c r="O21" s="35"/>
      <c r="P21" s="35"/>
      <c r="Q21" s="35"/>
      <c r="R21" s="48"/>
      <c r="S21" s="48"/>
      <c r="T21" s="35"/>
      <c r="U21" s="36"/>
      <c r="V21" s="112">
        <f t="shared" si="0"/>
        <v>0</v>
      </c>
    </row>
    <row r="22" spans="2:22" s="29" customFormat="1" ht="18" customHeight="1" thickBot="1">
      <c r="B22" s="117"/>
      <c r="C22" s="190"/>
      <c r="D22" s="43"/>
      <c r="E22" s="95"/>
      <c r="F22" s="45"/>
      <c r="G22" s="47"/>
      <c r="H22" s="35"/>
      <c r="I22" s="35"/>
      <c r="J22" s="35"/>
      <c r="K22" s="35"/>
      <c r="L22" s="35"/>
      <c r="M22" s="34"/>
      <c r="N22" s="35"/>
      <c r="O22" s="35"/>
      <c r="P22" s="35"/>
      <c r="Q22" s="35"/>
      <c r="R22" s="48"/>
      <c r="S22" s="48"/>
      <c r="T22" s="35"/>
      <c r="U22" s="36"/>
      <c r="V22" s="112">
        <f t="shared" si="0"/>
        <v>0</v>
      </c>
    </row>
    <row r="23" spans="2:22" s="29" customFormat="1" ht="18" customHeight="1" thickBot="1">
      <c r="B23" s="117"/>
      <c r="C23" s="190"/>
      <c r="D23" s="43"/>
      <c r="E23" s="95"/>
      <c r="F23" s="45"/>
      <c r="G23" s="47"/>
      <c r="H23" s="35"/>
      <c r="I23" s="35"/>
      <c r="J23" s="35"/>
      <c r="K23" s="35"/>
      <c r="L23" s="35"/>
      <c r="M23" s="34"/>
      <c r="N23" s="35"/>
      <c r="O23" s="35"/>
      <c r="P23" s="35"/>
      <c r="Q23" s="35"/>
      <c r="R23" s="48"/>
      <c r="S23" s="48"/>
      <c r="T23" s="35"/>
      <c r="U23" s="36"/>
      <c r="V23" s="112">
        <f t="shared" si="0"/>
        <v>0</v>
      </c>
    </row>
    <row r="24" spans="2:22" s="29" customFormat="1" ht="18" customHeight="1" thickBot="1">
      <c r="B24" s="117"/>
      <c r="C24" s="190"/>
      <c r="D24" s="44" t="s">
        <v>41</v>
      </c>
      <c r="E24" s="96"/>
      <c r="F24" s="45"/>
      <c r="G24" s="34"/>
      <c r="H24" s="35"/>
      <c r="I24" s="35"/>
      <c r="J24" s="35"/>
      <c r="K24" s="35"/>
      <c r="L24" s="35"/>
      <c r="M24" s="34"/>
      <c r="N24" s="35"/>
      <c r="O24" s="35"/>
      <c r="P24" s="35"/>
      <c r="Q24" s="35"/>
      <c r="R24" s="35"/>
      <c r="S24" s="35"/>
      <c r="T24" s="35"/>
      <c r="U24" s="36"/>
      <c r="V24" s="112">
        <f t="shared" si="0"/>
        <v>0</v>
      </c>
    </row>
    <row r="25" spans="2:22" s="29" customFormat="1" ht="18" customHeight="1" thickBot="1">
      <c r="B25" s="118"/>
      <c r="C25" s="191"/>
      <c r="D25" s="50" t="s">
        <v>40</v>
      </c>
      <c r="E25" s="97"/>
      <c r="F25" s="51"/>
      <c r="G25" s="52"/>
      <c r="H25" s="53"/>
      <c r="I25" s="53"/>
      <c r="J25" s="53"/>
      <c r="K25" s="53"/>
      <c r="L25" s="53"/>
      <c r="M25" s="52"/>
      <c r="N25" s="53"/>
      <c r="O25" s="53"/>
      <c r="P25" s="53"/>
      <c r="Q25" s="53"/>
      <c r="R25" s="53"/>
      <c r="S25" s="53"/>
      <c r="T25" s="53"/>
      <c r="U25" s="54"/>
      <c r="V25" s="112">
        <f t="shared" si="0"/>
        <v>0</v>
      </c>
    </row>
    <row r="26" spans="2:22" s="29" customFormat="1" ht="18" customHeight="1" thickBot="1">
      <c r="B26" s="117"/>
      <c r="C26" s="163" t="s">
        <v>3</v>
      </c>
      <c r="D26" s="164"/>
      <c r="E26" s="89"/>
      <c r="F26" s="42"/>
      <c r="G26" s="3" t="str">
        <f t="shared" ref="G26:U26" si="3">IF(SUM(G16:G25)&lt;=0,"",SUM(G16:G25))</f>
        <v/>
      </c>
      <c r="H26" s="3" t="str">
        <f t="shared" si="3"/>
        <v/>
      </c>
      <c r="I26" s="3" t="str">
        <f t="shared" si="3"/>
        <v/>
      </c>
      <c r="J26" s="3" t="str">
        <f t="shared" si="3"/>
        <v/>
      </c>
      <c r="K26" s="3" t="str">
        <f t="shared" si="3"/>
        <v/>
      </c>
      <c r="L26" s="3" t="str">
        <f t="shared" si="3"/>
        <v/>
      </c>
      <c r="M26" s="3" t="str">
        <f t="shared" si="3"/>
        <v/>
      </c>
      <c r="N26" s="3" t="str">
        <f t="shared" si="3"/>
        <v/>
      </c>
      <c r="O26" s="3" t="str">
        <f t="shared" si="3"/>
        <v/>
      </c>
      <c r="P26" s="3" t="str">
        <f t="shared" si="3"/>
        <v/>
      </c>
      <c r="Q26" s="3" t="str">
        <f t="shared" si="3"/>
        <v/>
      </c>
      <c r="R26" s="3" t="str">
        <f t="shared" si="3"/>
        <v/>
      </c>
      <c r="S26" s="3" t="str">
        <f t="shared" si="3"/>
        <v/>
      </c>
      <c r="T26" s="3" t="str">
        <f t="shared" si="3"/>
        <v/>
      </c>
      <c r="U26" s="4" t="str">
        <f t="shared" si="3"/>
        <v/>
      </c>
      <c r="V26" s="113">
        <f t="shared" si="0"/>
        <v>0</v>
      </c>
    </row>
    <row r="27" spans="2:22" s="29" customFormat="1" ht="18" customHeight="1" thickBot="1">
      <c r="B27" s="117"/>
      <c r="C27" s="165" t="s">
        <v>7</v>
      </c>
      <c r="D27" s="55" t="s">
        <v>4</v>
      </c>
      <c r="E27" s="98"/>
      <c r="F27" s="99"/>
      <c r="G27" s="5" t="str">
        <f t="shared" ref="G27:U27" si="4">IF(SUM(G15,G26)&lt;=0,"",SUM(G15,G26))</f>
        <v/>
      </c>
      <c r="H27" s="5" t="str">
        <f t="shared" si="4"/>
        <v/>
      </c>
      <c r="I27" s="5" t="str">
        <f t="shared" si="4"/>
        <v/>
      </c>
      <c r="J27" s="5" t="str">
        <f t="shared" si="4"/>
        <v/>
      </c>
      <c r="K27" s="5" t="str">
        <f t="shared" si="4"/>
        <v/>
      </c>
      <c r="L27" s="5" t="str">
        <f t="shared" si="4"/>
        <v/>
      </c>
      <c r="M27" s="5" t="str">
        <f t="shared" si="4"/>
        <v/>
      </c>
      <c r="N27" s="5" t="str">
        <f t="shared" si="4"/>
        <v/>
      </c>
      <c r="O27" s="5" t="str">
        <f t="shared" si="4"/>
        <v/>
      </c>
      <c r="P27" s="5" t="str">
        <f t="shared" si="4"/>
        <v/>
      </c>
      <c r="Q27" s="5" t="str">
        <f t="shared" si="4"/>
        <v/>
      </c>
      <c r="R27" s="5" t="str">
        <f t="shared" si="4"/>
        <v/>
      </c>
      <c r="S27" s="5" t="str">
        <f t="shared" si="4"/>
        <v/>
      </c>
      <c r="T27" s="5" t="str">
        <f t="shared" si="4"/>
        <v/>
      </c>
      <c r="U27" s="6" t="str">
        <f t="shared" si="4"/>
        <v/>
      </c>
      <c r="V27" s="114">
        <f t="shared" si="0"/>
        <v>0</v>
      </c>
    </row>
    <row r="28" spans="2:22" s="29" customFormat="1" ht="18" customHeight="1" thickBot="1">
      <c r="B28" s="118"/>
      <c r="C28" s="166"/>
      <c r="D28" s="56" t="s">
        <v>5</v>
      </c>
      <c r="E28" s="100"/>
      <c r="F28" s="101"/>
      <c r="G28" s="7">
        <f>COUNT(G13:G14)+COUNT(G16:G25)</f>
        <v>0</v>
      </c>
      <c r="H28" s="7">
        <f>COUNT(H13:H14)+COUNT(H16:H25)</f>
        <v>0</v>
      </c>
      <c r="I28" s="7">
        <f t="shared" ref="I28:R28" si="5">(COUNT(I13:I14)-COUNTIF(I13:I14,0))+(COUNT(I16:I25)-COUNTIF(I16:I25,0))</f>
        <v>0</v>
      </c>
      <c r="J28" s="7">
        <f t="shared" si="5"/>
        <v>0</v>
      </c>
      <c r="K28" s="7">
        <f t="shared" si="5"/>
        <v>0</v>
      </c>
      <c r="L28" s="7">
        <f t="shared" si="5"/>
        <v>0</v>
      </c>
      <c r="M28" s="7">
        <f t="shared" si="5"/>
        <v>0</v>
      </c>
      <c r="N28" s="7">
        <f t="shared" si="5"/>
        <v>0</v>
      </c>
      <c r="O28" s="7">
        <f t="shared" si="5"/>
        <v>0</v>
      </c>
      <c r="P28" s="7">
        <f t="shared" si="5"/>
        <v>0</v>
      </c>
      <c r="Q28" s="7">
        <f t="shared" si="5"/>
        <v>0</v>
      </c>
      <c r="R28" s="7">
        <f t="shared" si="5"/>
        <v>0</v>
      </c>
      <c r="S28" s="58"/>
      <c r="T28" s="58"/>
      <c r="U28" s="57"/>
      <c r="V28" s="114">
        <f t="shared" si="0"/>
        <v>0</v>
      </c>
    </row>
    <row r="29" spans="2:22" s="29" customFormat="1" ht="18" customHeight="1" thickBot="1">
      <c r="B29" s="184"/>
      <c r="C29" s="181" t="s">
        <v>57</v>
      </c>
      <c r="D29" s="43" t="s">
        <v>40</v>
      </c>
      <c r="E29" s="102"/>
      <c r="F29" s="103"/>
      <c r="G29" s="85"/>
      <c r="H29" s="86"/>
      <c r="I29" s="86"/>
      <c r="J29" s="86"/>
      <c r="K29" s="86"/>
      <c r="L29" s="86"/>
      <c r="M29" s="31"/>
      <c r="N29" s="32"/>
      <c r="O29" s="32"/>
      <c r="P29" s="32"/>
      <c r="Q29" s="32"/>
      <c r="R29" s="32"/>
      <c r="S29" s="32"/>
      <c r="T29" s="32"/>
      <c r="U29" s="33"/>
      <c r="V29" s="112">
        <f t="shared" si="0"/>
        <v>0</v>
      </c>
    </row>
    <row r="30" spans="2:22" s="29" customFormat="1" ht="18" customHeight="1" thickBot="1">
      <c r="B30" s="185"/>
      <c r="C30" s="182"/>
      <c r="D30" s="59"/>
      <c r="E30" s="96"/>
      <c r="F30" s="45"/>
      <c r="G30" s="34"/>
      <c r="H30" s="35"/>
      <c r="I30" s="35"/>
      <c r="J30" s="35"/>
      <c r="K30" s="35"/>
      <c r="L30" s="35"/>
      <c r="M30" s="34"/>
      <c r="N30" s="35"/>
      <c r="O30" s="35"/>
      <c r="P30" s="35"/>
      <c r="Q30" s="35"/>
      <c r="R30" s="35"/>
      <c r="S30" s="35"/>
      <c r="T30" s="35"/>
      <c r="U30" s="36"/>
      <c r="V30" s="112">
        <f t="shared" si="0"/>
        <v>0</v>
      </c>
    </row>
    <row r="31" spans="2:22" s="29" customFormat="1" ht="18" customHeight="1" thickBot="1">
      <c r="B31" s="185"/>
      <c r="C31" s="182"/>
      <c r="D31" s="59"/>
      <c r="E31" s="96"/>
      <c r="F31" s="45"/>
      <c r="G31" s="34"/>
      <c r="H31" s="35"/>
      <c r="I31" s="35"/>
      <c r="J31" s="35"/>
      <c r="K31" s="35"/>
      <c r="L31" s="35"/>
      <c r="M31" s="34"/>
      <c r="N31" s="35"/>
      <c r="O31" s="35"/>
      <c r="P31" s="35"/>
      <c r="Q31" s="35"/>
      <c r="R31" s="35"/>
      <c r="S31" s="35"/>
      <c r="T31" s="35"/>
      <c r="U31" s="36"/>
      <c r="V31" s="112">
        <f t="shared" si="0"/>
        <v>0</v>
      </c>
    </row>
    <row r="32" spans="2:22" s="29" customFormat="1" ht="18" customHeight="1" thickBot="1">
      <c r="B32" s="185"/>
      <c r="C32" s="182"/>
      <c r="D32" s="59"/>
      <c r="E32" s="96"/>
      <c r="F32" s="45"/>
      <c r="G32" s="34"/>
      <c r="H32" s="35"/>
      <c r="I32" s="35"/>
      <c r="J32" s="35"/>
      <c r="K32" s="35"/>
      <c r="L32" s="35"/>
      <c r="M32" s="34"/>
      <c r="N32" s="35"/>
      <c r="O32" s="35"/>
      <c r="P32" s="35"/>
      <c r="Q32" s="35"/>
      <c r="R32" s="35"/>
      <c r="S32" s="35"/>
      <c r="T32" s="35"/>
      <c r="U32" s="36"/>
      <c r="V32" s="112">
        <f t="shared" si="0"/>
        <v>0</v>
      </c>
    </row>
    <row r="33" spans="2:22" s="29" customFormat="1" ht="18" customHeight="1" thickBot="1">
      <c r="B33" s="185"/>
      <c r="C33" s="182"/>
      <c r="D33" s="59"/>
      <c r="E33" s="96"/>
      <c r="F33" s="45"/>
      <c r="G33" s="34"/>
      <c r="H33" s="35"/>
      <c r="I33" s="35"/>
      <c r="J33" s="35"/>
      <c r="K33" s="35"/>
      <c r="L33" s="35"/>
      <c r="M33" s="34"/>
      <c r="N33" s="35"/>
      <c r="O33" s="35"/>
      <c r="P33" s="35"/>
      <c r="Q33" s="35"/>
      <c r="R33" s="35"/>
      <c r="S33" s="35"/>
      <c r="T33" s="35"/>
      <c r="U33" s="36"/>
      <c r="V33" s="112">
        <f t="shared" si="0"/>
        <v>0</v>
      </c>
    </row>
    <row r="34" spans="2:22" s="29" customFormat="1" ht="18" customHeight="1" thickBot="1">
      <c r="B34" s="185"/>
      <c r="C34" s="182"/>
      <c r="D34" s="59"/>
      <c r="E34" s="96"/>
      <c r="F34" s="45"/>
      <c r="G34" s="34"/>
      <c r="H34" s="35"/>
      <c r="I34" s="35"/>
      <c r="J34" s="35"/>
      <c r="K34" s="35"/>
      <c r="L34" s="35"/>
      <c r="M34" s="34"/>
      <c r="N34" s="35"/>
      <c r="O34" s="35"/>
      <c r="P34" s="35"/>
      <c r="Q34" s="35"/>
      <c r="R34" s="35"/>
      <c r="S34" s="35"/>
      <c r="T34" s="35"/>
      <c r="U34" s="36"/>
      <c r="V34" s="112">
        <f t="shared" si="0"/>
        <v>0</v>
      </c>
    </row>
    <row r="35" spans="2:22" s="29" customFormat="1" ht="18" customHeight="1" thickBot="1">
      <c r="B35" s="185"/>
      <c r="C35" s="182"/>
      <c r="D35" s="59"/>
      <c r="E35" s="96"/>
      <c r="F35" s="45"/>
      <c r="G35" s="34"/>
      <c r="H35" s="35"/>
      <c r="I35" s="35"/>
      <c r="J35" s="35"/>
      <c r="K35" s="35"/>
      <c r="L35" s="35"/>
      <c r="M35" s="34"/>
      <c r="N35" s="35"/>
      <c r="O35" s="35"/>
      <c r="P35" s="35"/>
      <c r="Q35" s="35"/>
      <c r="R35" s="35"/>
      <c r="S35" s="35"/>
      <c r="T35" s="35"/>
      <c r="U35" s="36"/>
      <c r="V35" s="112">
        <f t="shared" si="0"/>
        <v>0</v>
      </c>
    </row>
    <row r="36" spans="2:22" s="29" customFormat="1" ht="18" customHeight="1" thickBot="1">
      <c r="B36" s="185"/>
      <c r="C36" s="182"/>
      <c r="D36" s="59"/>
      <c r="E36" s="96"/>
      <c r="F36" s="45"/>
      <c r="G36" s="34"/>
      <c r="H36" s="35"/>
      <c r="I36" s="35"/>
      <c r="J36" s="35"/>
      <c r="K36" s="35"/>
      <c r="L36" s="35"/>
      <c r="M36" s="34"/>
      <c r="N36" s="35"/>
      <c r="O36" s="35"/>
      <c r="P36" s="35"/>
      <c r="Q36" s="35"/>
      <c r="R36" s="35"/>
      <c r="S36" s="35"/>
      <c r="T36" s="35"/>
      <c r="U36" s="36"/>
      <c r="V36" s="112">
        <f t="shared" si="0"/>
        <v>0</v>
      </c>
    </row>
    <row r="37" spans="2:22" s="29" customFormat="1" ht="18" customHeight="1" thickBot="1">
      <c r="B37" s="185"/>
      <c r="C37" s="182"/>
      <c r="D37" s="59"/>
      <c r="E37" s="96"/>
      <c r="F37" s="45"/>
      <c r="G37" s="34"/>
      <c r="H37" s="35"/>
      <c r="I37" s="35"/>
      <c r="J37" s="35"/>
      <c r="K37" s="35"/>
      <c r="L37" s="35"/>
      <c r="M37" s="34"/>
      <c r="N37" s="35"/>
      <c r="O37" s="35"/>
      <c r="P37" s="35"/>
      <c r="Q37" s="35"/>
      <c r="R37" s="35"/>
      <c r="S37" s="35"/>
      <c r="T37" s="35"/>
      <c r="U37" s="36"/>
      <c r="V37" s="112">
        <f t="shared" si="0"/>
        <v>0</v>
      </c>
    </row>
    <row r="38" spans="2:22" s="29" customFormat="1" ht="18" customHeight="1" thickBot="1">
      <c r="B38" s="185"/>
      <c r="C38" s="182"/>
      <c r="D38" s="59"/>
      <c r="E38" s="96"/>
      <c r="F38" s="45"/>
      <c r="G38" s="34"/>
      <c r="H38" s="35"/>
      <c r="I38" s="35"/>
      <c r="J38" s="35"/>
      <c r="K38" s="35"/>
      <c r="L38" s="35"/>
      <c r="M38" s="34"/>
      <c r="N38" s="35"/>
      <c r="O38" s="35"/>
      <c r="P38" s="35"/>
      <c r="Q38" s="35"/>
      <c r="R38" s="35"/>
      <c r="S38" s="35"/>
      <c r="T38" s="35"/>
      <c r="U38" s="36"/>
      <c r="V38" s="112">
        <f t="shared" si="0"/>
        <v>0</v>
      </c>
    </row>
    <row r="39" spans="2:22" s="29" customFormat="1" ht="18" customHeight="1" thickBot="1">
      <c r="B39" s="185"/>
      <c r="C39" s="182"/>
      <c r="D39" s="59"/>
      <c r="E39" s="96"/>
      <c r="F39" s="45"/>
      <c r="G39" s="34"/>
      <c r="H39" s="35"/>
      <c r="I39" s="35"/>
      <c r="J39" s="35"/>
      <c r="K39" s="35"/>
      <c r="L39" s="35"/>
      <c r="M39" s="34"/>
      <c r="N39" s="35"/>
      <c r="O39" s="35"/>
      <c r="P39" s="35"/>
      <c r="Q39" s="35"/>
      <c r="R39" s="35"/>
      <c r="S39" s="35"/>
      <c r="T39" s="35"/>
      <c r="U39" s="36"/>
      <c r="V39" s="112">
        <f t="shared" si="0"/>
        <v>0</v>
      </c>
    </row>
    <row r="40" spans="2:22" s="29" customFormat="1" ht="18" customHeight="1" thickBot="1">
      <c r="B40" s="185"/>
      <c r="C40" s="182"/>
      <c r="D40" s="59"/>
      <c r="E40" s="96"/>
      <c r="F40" s="45"/>
      <c r="G40" s="34"/>
      <c r="H40" s="35"/>
      <c r="I40" s="35"/>
      <c r="J40" s="35"/>
      <c r="K40" s="35"/>
      <c r="L40" s="35"/>
      <c r="M40" s="34"/>
      <c r="N40" s="35"/>
      <c r="O40" s="35"/>
      <c r="P40" s="35"/>
      <c r="Q40" s="35"/>
      <c r="R40" s="35"/>
      <c r="S40" s="35"/>
      <c r="T40" s="35"/>
      <c r="U40" s="36"/>
      <c r="V40" s="112">
        <f t="shared" si="0"/>
        <v>0</v>
      </c>
    </row>
    <row r="41" spans="2:22" s="29" customFormat="1" ht="18" customHeight="1" thickBot="1">
      <c r="B41" s="185"/>
      <c r="C41" s="182"/>
      <c r="D41" s="59"/>
      <c r="E41" s="96"/>
      <c r="F41" s="45"/>
      <c r="G41" s="34"/>
      <c r="H41" s="35"/>
      <c r="I41" s="35"/>
      <c r="J41" s="35"/>
      <c r="K41" s="35"/>
      <c r="L41" s="35"/>
      <c r="M41" s="34"/>
      <c r="N41" s="35"/>
      <c r="O41" s="35"/>
      <c r="P41" s="35"/>
      <c r="Q41" s="35"/>
      <c r="R41" s="35"/>
      <c r="S41" s="35"/>
      <c r="T41" s="35"/>
      <c r="U41" s="36"/>
      <c r="V41" s="112">
        <f t="shared" si="0"/>
        <v>0</v>
      </c>
    </row>
    <row r="42" spans="2:22" s="29" customFormat="1" ht="18" customHeight="1" thickBot="1">
      <c r="B42" s="185"/>
      <c r="C42" s="182"/>
      <c r="D42" s="59"/>
      <c r="E42" s="96"/>
      <c r="F42" s="45"/>
      <c r="G42" s="34"/>
      <c r="H42" s="35"/>
      <c r="I42" s="35"/>
      <c r="J42" s="35"/>
      <c r="K42" s="35"/>
      <c r="L42" s="35"/>
      <c r="M42" s="34"/>
      <c r="N42" s="35"/>
      <c r="O42" s="35"/>
      <c r="P42" s="35"/>
      <c r="Q42" s="35"/>
      <c r="R42" s="35"/>
      <c r="S42" s="35"/>
      <c r="T42" s="35"/>
      <c r="U42" s="36"/>
      <c r="V42" s="112">
        <f t="shared" si="0"/>
        <v>0</v>
      </c>
    </row>
    <row r="43" spans="2:22" s="29" customFormat="1" ht="18" customHeight="1" thickBot="1">
      <c r="B43" s="185"/>
      <c r="C43" s="182"/>
      <c r="D43" s="59"/>
      <c r="E43" s="96"/>
      <c r="F43" s="45"/>
      <c r="G43" s="34"/>
      <c r="H43" s="35"/>
      <c r="I43" s="35"/>
      <c r="J43" s="35"/>
      <c r="K43" s="35"/>
      <c r="L43" s="35"/>
      <c r="M43" s="34"/>
      <c r="N43" s="35"/>
      <c r="O43" s="35"/>
      <c r="P43" s="35"/>
      <c r="Q43" s="35"/>
      <c r="R43" s="35"/>
      <c r="S43" s="35"/>
      <c r="T43" s="35"/>
      <c r="U43" s="36"/>
      <c r="V43" s="112">
        <f t="shared" si="0"/>
        <v>0</v>
      </c>
    </row>
    <row r="44" spans="2:22" s="29" customFormat="1" ht="18" customHeight="1" thickBot="1">
      <c r="B44" s="185"/>
      <c r="C44" s="182"/>
      <c r="D44" s="59"/>
      <c r="E44" s="96"/>
      <c r="F44" s="45"/>
      <c r="G44" s="34"/>
      <c r="H44" s="35"/>
      <c r="I44" s="35"/>
      <c r="J44" s="35"/>
      <c r="K44" s="35"/>
      <c r="L44" s="35"/>
      <c r="M44" s="34"/>
      <c r="N44" s="35"/>
      <c r="O44" s="35"/>
      <c r="P44" s="35"/>
      <c r="Q44" s="35"/>
      <c r="R44" s="35"/>
      <c r="S44" s="35"/>
      <c r="T44" s="35"/>
      <c r="U44" s="36"/>
      <c r="V44" s="112">
        <f t="shared" si="0"/>
        <v>0</v>
      </c>
    </row>
    <row r="45" spans="2:22" s="29" customFormat="1" ht="18" customHeight="1" thickBot="1">
      <c r="B45" s="185"/>
      <c r="C45" s="182"/>
      <c r="D45" s="59"/>
      <c r="E45" s="96"/>
      <c r="F45" s="45"/>
      <c r="G45" s="34"/>
      <c r="H45" s="35"/>
      <c r="I45" s="35"/>
      <c r="J45" s="35"/>
      <c r="K45" s="35"/>
      <c r="L45" s="35"/>
      <c r="M45" s="34"/>
      <c r="N45" s="35"/>
      <c r="O45" s="35"/>
      <c r="P45" s="35"/>
      <c r="Q45" s="35"/>
      <c r="R45" s="35"/>
      <c r="S45" s="35"/>
      <c r="T45" s="35"/>
      <c r="U45" s="36"/>
      <c r="V45" s="112">
        <f t="shared" si="0"/>
        <v>0</v>
      </c>
    </row>
    <row r="46" spans="2:22" s="29" customFormat="1" ht="18" customHeight="1" thickBot="1">
      <c r="B46" s="185"/>
      <c r="C46" s="182"/>
      <c r="D46" s="59"/>
      <c r="E46" s="96"/>
      <c r="F46" s="45"/>
      <c r="G46" s="34"/>
      <c r="H46" s="35"/>
      <c r="I46" s="35"/>
      <c r="J46" s="35"/>
      <c r="K46" s="35"/>
      <c r="L46" s="35"/>
      <c r="M46" s="34"/>
      <c r="N46" s="35"/>
      <c r="O46" s="35"/>
      <c r="P46" s="35"/>
      <c r="Q46" s="35"/>
      <c r="R46" s="35"/>
      <c r="S46" s="35"/>
      <c r="T46" s="35"/>
      <c r="U46" s="36"/>
      <c r="V46" s="112">
        <f t="shared" si="0"/>
        <v>0</v>
      </c>
    </row>
    <row r="47" spans="2:22" s="29" customFormat="1" ht="18" customHeight="1" thickBot="1">
      <c r="B47" s="185"/>
      <c r="C47" s="182"/>
      <c r="D47" s="59"/>
      <c r="E47" s="96"/>
      <c r="F47" s="45"/>
      <c r="G47" s="34"/>
      <c r="H47" s="35"/>
      <c r="I47" s="35"/>
      <c r="J47" s="35"/>
      <c r="K47" s="35"/>
      <c r="L47" s="35"/>
      <c r="M47" s="34"/>
      <c r="N47" s="35"/>
      <c r="O47" s="35"/>
      <c r="P47" s="35"/>
      <c r="Q47" s="35"/>
      <c r="R47" s="35"/>
      <c r="S47" s="35"/>
      <c r="T47" s="35"/>
      <c r="U47" s="36"/>
      <c r="V47" s="112">
        <f t="shared" si="0"/>
        <v>0</v>
      </c>
    </row>
    <row r="48" spans="2:22" s="29" customFormat="1" ht="18" customHeight="1" thickBot="1">
      <c r="B48" s="185"/>
      <c r="C48" s="182"/>
      <c r="D48" s="60"/>
      <c r="E48" s="97"/>
      <c r="F48" s="51"/>
      <c r="G48" s="52"/>
      <c r="H48" s="53"/>
      <c r="I48" s="53"/>
      <c r="J48" s="53"/>
      <c r="K48" s="53"/>
      <c r="L48" s="53"/>
      <c r="M48" s="52"/>
      <c r="N48" s="53"/>
      <c r="O48" s="53"/>
      <c r="P48" s="53"/>
      <c r="Q48" s="53"/>
      <c r="R48" s="53"/>
      <c r="S48" s="53"/>
      <c r="T48" s="53"/>
      <c r="U48" s="54"/>
      <c r="V48" s="112">
        <f t="shared" si="0"/>
        <v>0</v>
      </c>
    </row>
    <row r="49" spans="2:24" s="29" customFormat="1" ht="18" customHeight="1" thickBot="1">
      <c r="B49" s="185"/>
      <c r="C49" s="182"/>
      <c r="D49" s="176" t="s">
        <v>51</v>
      </c>
      <c r="E49" s="177"/>
      <c r="F49" s="178"/>
      <c r="G49" s="104"/>
      <c r="H49" s="32"/>
      <c r="I49" s="32"/>
      <c r="J49" s="32"/>
      <c r="K49" s="32"/>
      <c r="L49" s="32"/>
      <c r="M49" s="31"/>
      <c r="N49" s="32"/>
      <c r="O49" s="32"/>
      <c r="P49" s="32"/>
      <c r="Q49" s="32"/>
      <c r="R49" s="32"/>
      <c r="S49" s="32"/>
      <c r="T49" s="32"/>
      <c r="U49" s="33"/>
      <c r="V49" s="112">
        <f t="shared" si="0"/>
        <v>0</v>
      </c>
    </row>
    <row r="50" spans="2:24" s="29" customFormat="1" ht="18" customHeight="1" thickBot="1">
      <c r="B50" s="185"/>
      <c r="C50" s="183"/>
      <c r="D50" s="173" t="s">
        <v>50</v>
      </c>
      <c r="E50" s="174"/>
      <c r="F50" s="175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2"/>
      <c r="V50" s="112">
        <f t="shared" si="0"/>
        <v>0</v>
      </c>
    </row>
    <row r="51" spans="2:24" s="29" customFormat="1" ht="18" customHeight="1" thickBot="1">
      <c r="B51" s="118"/>
      <c r="C51" s="171" t="s">
        <v>6</v>
      </c>
      <c r="D51" s="172"/>
      <c r="E51" s="89"/>
      <c r="F51" s="42"/>
      <c r="G51" s="3" t="str">
        <f t="shared" ref="G51:U51" si="6">IF(SUM(G29:G49)&lt;=0,"",SUM(G29:G48)+G50)</f>
        <v/>
      </c>
      <c r="H51" s="3" t="str">
        <f t="shared" si="6"/>
        <v/>
      </c>
      <c r="I51" s="3" t="str">
        <f t="shared" si="6"/>
        <v/>
      </c>
      <c r="J51" s="3" t="str">
        <f t="shared" si="6"/>
        <v/>
      </c>
      <c r="K51" s="3" t="str">
        <f t="shared" si="6"/>
        <v/>
      </c>
      <c r="L51" s="3" t="str">
        <f t="shared" si="6"/>
        <v/>
      </c>
      <c r="M51" s="3" t="str">
        <f t="shared" si="6"/>
        <v/>
      </c>
      <c r="N51" s="3" t="str">
        <f t="shared" si="6"/>
        <v/>
      </c>
      <c r="O51" s="3" t="str">
        <f t="shared" si="6"/>
        <v/>
      </c>
      <c r="P51" s="3" t="str">
        <f t="shared" si="6"/>
        <v/>
      </c>
      <c r="Q51" s="3" t="str">
        <f t="shared" si="6"/>
        <v/>
      </c>
      <c r="R51" s="3" t="str">
        <f t="shared" si="6"/>
        <v/>
      </c>
      <c r="S51" s="3" t="str">
        <f t="shared" si="6"/>
        <v/>
      </c>
      <c r="T51" s="3" t="str">
        <f t="shared" si="6"/>
        <v/>
      </c>
      <c r="U51" s="4" t="str">
        <f t="shared" si="6"/>
        <v/>
      </c>
      <c r="V51" s="113">
        <f t="shared" si="0"/>
        <v>0</v>
      </c>
    </row>
    <row r="52" spans="2:24" s="29" customFormat="1" ht="18" customHeight="1">
      <c r="B52" s="167" t="s">
        <v>39</v>
      </c>
      <c r="C52" s="168"/>
      <c r="D52" s="55" t="s">
        <v>4</v>
      </c>
      <c r="E52" s="98"/>
      <c r="F52" s="99"/>
      <c r="G52" s="5" t="str">
        <f t="shared" ref="G52:U52" si="7">IF(SUM(G12,G27,G51)&lt;=0,"",SUM(G12,G27,G51))</f>
        <v/>
      </c>
      <c r="H52" s="5" t="str">
        <f t="shared" si="7"/>
        <v/>
      </c>
      <c r="I52" s="5" t="str">
        <f t="shared" si="7"/>
        <v/>
      </c>
      <c r="J52" s="5" t="str">
        <f t="shared" si="7"/>
        <v/>
      </c>
      <c r="K52" s="5" t="str">
        <f t="shared" si="7"/>
        <v/>
      </c>
      <c r="L52" s="5" t="str">
        <f t="shared" si="7"/>
        <v/>
      </c>
      <c r="M52" s="5" t="str">
        <f t="shared" si="7"/>
        <v/>
      </c>
      <c r="N52" s="5" t="str">
        <f t="shared" si="7"/>
        <v/>
      </c>
      <c r="O52" s="5" t="str">
        <f t="shared" si="7"/>
        <v/>
      </c>
      <c r="P52" s="5" t="str">
        <f t="shared" si="7"/>
        <v/>
      </c>
      <c r="Q52" s="5" t="str">
        <f t="shared" si="7"/>
        <v/>
      </c>
      <c r="R52" s="5" t="str">
        <f t="shared" si="7"/>
        <v/>
      </c>
      <c r="S52" s="5" t="str">
        <f t="shared" si="7"/>
        <v/>
      </c>
      <c r="T52" s="5" t="str">
        <f t="shared" si="7"/>
        <v/>
      </c>
      <c r="U52" s="6" t="str">
        <f t="shared" si="7"/>
        <v/>
      </c>
      <c r="V52" s="114">
        <f t="shared" si="0"/>
        <v>0</v>
      </c>
    </row>
    <row r="53" spans="2:24" s="29" customFormat="1" ht="18" customHeight="1" thickBot="1">
      <c r="B53" s="169"/>
      <c r="C53" s="170"/>
      <c r="D53" s="56" t="s">
        <v>5</v>
      </c>
      <c r="E53" s="100"/>
      <c r="F53" s="101"/>
      <c r="G53" s="7">
        <f t="shared" ref="G53:R53" si="8">(COUNT(G10:G11)-COUNTIF(G10:G11,0))+G28+COUNT(G29:G48)+G49</f>
        <v>0</v>
      </c>
      <c r="H53" s="7">
        <f t="shared" si="8"/>
        <v>0</v>
      </c>
      <c r="I53" s="7">
        <f t="shared" si="8"/>
        <v>0</v>
      </c>
      <c r="J53" s="7">
        <f t="shared" si="8"/>
        <v>0</v>
      </c>
      <c r="K53" s="7">
        <f t="shared" si="8"/>
        <v>0</v>
      </c>
      <c r="L53" s="7">
        <f t="shared" si="8"/>
        <v>0</v>
      </c>
      <c r="M53" s="7">
        <f t="shared" si="8"/>
        <v>0</v>
      </c>
      <c r="N53" s="7">
        <f t="shared" si="8"/>
        <v>0</v>
      </c>
      <c r="O53" s="7">
        <f t="shared" si="8"/>
        <v>0</v>
      </c>
      <c r="P53" s="7">
        <f t="shared" si="8"/>
        <v>0</v>
      </c>
      <c r="Q53" s="7">
        <f t="shared" si="8"/>
        <v>0</v>
      </c>
      <c r="R53" s="7">
        <f t="shared" si="8"/>
        <v>0</v>
      </c>
      <c r="S53" s="58"/>
      <c r="T53" s="63"/>
      <c r="U53" s="64"/>
      <c r="V53" s="115">
        <f t="shared" si="0"/>
        <v>0</v>
      </c>
    </row>
    <row r="54" spans="2:24" ht="13.2" customHeight="1" thickBot="1">
      <c r="G54" s="147" t="s">
        <v>26</v>
      </c>
      <c r="H54" s="148"/>
      <c r="I54" s="148"/>
      <c r="J54" s="148"/>
      <c r="K54" s="148"/>
    </row>
    <row r="55" spans="2:24" ht="18" customHeight="1" thickBot="1">
      <c r="G55" s="65" t="s">
        <v>27</v>
      </c>
      <c r="H55" s="66" t="s">
        <v>28</v>
      </c>
      <c r="I55" s="66" t="s">
        <v>29</v>
      </c>
      <c r="J55" s="67" t="s">
        <v>30</v>
      </c>
      <c r="K55" s="65" t="s">
        <v>27</v>
      </c>
      <c r="L55" s="66" t="s">
        <v>28</v>
      </c>
      <c r="M55" s="66" t="s">
        <v>29</v>
      </c>
      <c r="N55" s="67" t="s">
        <v>30</v>
      </c>
      <c r="O55" s="68" t="s">
        <v>27</v>
      </c>
      <c r="P55" s="66" t="s">
        <v>28</v>
      </c>
      <c r="Q55" s="66" t="s">
        <v>29</v>
      </c>
      <c r="R55" s="67" t="s">
        <v>30</v>
      </c>
    </row>
    <row r="56" spans="2:24" ht="18" customHeight="1" thickBot="1">
      <c r="G56" s="69" t="s">
        <v>33</v>
      </c>
      <c r="H56" s="70"/>
      <c r="I56" s="71"/>
      <c r="J56" s="72"/>
      <c r="K56" s="69" t="s">
        <v>34</v>
      </c>
      <c r="L56" s="70"/>
      <c r="M56" s="71"/>
      <c r="N56" s="72"/>
      <c r="O56" s="73" t="s">
        <v>31</v>
      </c>
      <c r="P56" s="74"/>
      <c r="Q56" s="74"/>
      <c r="R56" s="75"/>
    </row>
    <row r="57" spans="2:24" ht="18" customHeight="1" thickBot="1">
      <c r="G57" s="76" t="s">
        <v>35</v>
      </c>
      <c r="H57" s="77"/>
      <c r="I57" s="78"/>
      <c r="J57" s="79"/>
      <c r="K57" s="76" t="s">
        <v>36</v>
      </c>
      <c r="L57" s="77"/>
      <c r="M57" s="78"/>
      <c r="N57" s="79"/>
      <c r="O57" s="80" t="s">
        <v>32</v>
      </c>
      <c r="P57" s="81"/>
      <c r="Q57" s="81"/>
      <c r="R57" s="82"/>
    </row>
    <row r="63" spans="2:24" hidden="1">
      <c r="G63" s="8" t="e">
        <f t="array" ref="G63">SUM(IF(#REF!="○",G13:G25,""))</f>
        <v>#REF!</v>
      </c>
      <c r="H63" s="8" t="e">
        <f t="array" ref="H63">SUM(IF(#REF!="○",H13:H25,""))</f>
        <v>#REF!</v>
      </c>
      <c r="I63" s="8" t="e">
        <f t="array" ref="I63">SUM(IF(#REF!="○",I13:I25,""))</f>
        <v>#REF!</v>
      </c>
      <c r="J63" s="8" t="e">
        <f t="array" ref="J63">SUM(IF(#REF!="○",J13:J25,""))</f>
        <v>#REF!</v>
      </c>
      <c r="K63" s="8" t="e">
        <f t="array" ref="K63">SUM(IF(#REF!="○",K13:K25,""))</f>
        <v>#REF!</v>
      </c>
      <c r="L63" s="8" t="e">
        <f t="array" ref="L63">SUM(IF(#REF!="○",L13:L25,""))</f>
        <v>#REF!</v>
      </c>
      <c r="M63" s="8"/>
      <c r="N63" s="83"/>
      <c r="O63" s="83"/>
      <c r="P63" s="8" t="e">
        <f t="array" ref="P63">SUM(IF(#REF!="○",M13:M25,""))</f>
        <v>#REF!</v>
      </c>
      <c r="Q63" s="8" t="e">
        <f t="array" ref="Q63">SUM(IF(#REF!="○",N13:N25,""))</f>
        <v>#REF!</v>
      </c>
      <c r="R63" s="8" t="e">
        <f t="array" ref="R63">SUM(IF(#REF!="○",O13:O25,""))</f>
        <v>#REF!</v>
      </c>
      <c r="S63" s="8" t="e">
        <f t="array" ref="S63">SUM(IF(#REF!="○",P13:P25,""))</f>
        <v>#REF!</v>
      </c>
      <c r="T63" s="8" t="e">
        <f t="array" ref="T63">SUM(IF(#REF!="○",Q13:Q25,""))</f>
        <v>#REF!</v>
      </c>
      <c r="U63" s="8" t="e">
        <f t="array" ref="U63">SUM(IF(#REF!="○",R13:R25,""))</f>
        <v>#REF!</v>
      </c>
      <c r="V63" s="8" t="e">
        <f t="array" ref="V63">SUM(IF(#REF!="○",T13:T25,""))</f>
        <v>#REF!</v>
      </c>
      <c r="W63" s="83"/>
      <c r="X63" s="8" t="e">
        <f t="array" ref="X63">SUM(IF(#REF!="○",#REF!,""))</f>
        <v>#REF!</v>
      </c>
    </row>
  </sheetData>
  <sheetProtection sheet="1" objects="1" scenarios="1"/>
  <mergeCells count="36">
    <mergeCell ref="B29:B50"/>
    <mergeCell ref="B10:B15"/>
    <mergeCell ref="C16:C25"/>
    <mergeCell ref="C10:C11"/>
    <mergeCell ref="C12:D12"/>
    <mergeCell ref="C13:C14"/>
    <mergeCell ref="C15:D15"/>
    <mergeCell ref="G54:K54"/>
    <mergeCell ref="C8:D9"/>
    <mergeCell ref="P2:Q2"/>
    <mergeCell ref="E8:E9"/>
    <mergeCell ref="F8:F9"/>
    <mergeCell ref="E6:F7"/>
    <mergeCell ref="D2:H2"/>
    <mergeCell ref="M7:V7"/>
    <mergeCell ref="C26:D26"/>
    <mergeCell ref="C27:C28"/>
    <mergeCell ref="B52:C53"/>
    <mergeCell ref="C51:D51"/>
    <mergeCell ref="D50:F50"/>
    <mergeCell ref="D49:F49"/>
    <mergeCell ref="B8:B9"/>
    <mergeCell ref="C29:C50"/>
    <mergeCell ref="G8:V8"/>
    <mergeCell ref="J2:K2"/>
    <mergeCell ref="S2:V2"/>
    <mergeCell ref="Q4:R4"/>
    <mergeCell ref="Q5:R5"/>
    <mergeCell ref="Q6:R6"/>
    <mergeCell ref="S4:T4"/>
    <mergeCell ref="S5:T5"/>
    <mergeCell ref="S6:T6"/>
    <mergeCell ref="U4:V4"/>
    <mergeCell ref="U5:V5"/>
    <mergeCell ref="U6:V6"/>
    <mergeCell ref="M2:N2"/>
  </mergeCells>
  <phoneticPr fontId="4"/>
  <dataValidations count="1">
    <dataValidation imeMode="on" allowBlank="1" showInputMessage="1" showErrorMessage="1" sqref="P56:P57 D50 H56:H57 L56:L57 N3:O6 I4 D13:F14 J3:M3 P2:Q2 S3:T3 J2 D16:F25 D29:F48 D10:F11" xr:uid="{00000000-0002-0000-0000-000000000000}"/>
  </dataValidations>
  <printOptions horizontalCentered="1"/>
  <pageMargins left="0.25" right="0.25" top="0.75" bottom="0.75" header="0.3" footer="0.3"/>
  <pageSetup paperSize="8" scale="83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確定賃金内訳表</vt:lpstr>
      <vt:lpstr>確定賃金内訳表!Print_Area</vt:lpstr>
    </vt:vector>
  </TitlesOfParts>
  <Company>全国商工会連合会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全国商工会連合会</dc:creator>
  <cp:lastModifiedBy>井口公男</cp:lastModifiedBy>
  <cp:lastPrinted>2024-01-23T01:37:27Z</cp:lastPrinted>
  <dcterms:created xsi:type="dcterms:W3CDTF">2004-02-26T04:42:25Z</dcterms:created>
  <dcterms:modified xsi:type="dcterms:W3CDTF">2026-04-01T01:44:19Z</dcterms:modified>
</cp:coreProperties>
</file>